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745AB35-88D1-45B7-8F4B-A453BFA8E121}" xr6:coauthVersionLast="47" xr6:coauthVersionMax="47" xr10:uidLastSave="{00000000-0000-0000-0000-000000000000}"/>
  <bookViews>
    <workbookView xWindow="28680" yWindow="-120" windowWidth="29040" windowHeight="15840" xr2:uid="{E9DCC33B-849F-4347-806A-F3666C2EA42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<sst xmlns="http://schemas.openxmlformats.org/spreadsheetml/2006/main" count="3037" uniqueCount="3020">
  <si>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</si>
  <si>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</si>
  <si>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</si>
  <si>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</si>
  <si>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</si>
  <si>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</si>
  <si>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</si>
  <si>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</si>
  <si>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</si>
  <si>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</si>
  <si>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</si>
  <si>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</si>
  <si>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</si>
  <si>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</si>
  <si>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</si>
  <si>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</si>
  <si>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</si>
  <si>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</si>
  <si>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</si>
  <si>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</si>
  <si>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</si>
  <si>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</si>
  <si>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</si>
  <si>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</si>
  <si>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</si>
  <si>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</si>
  <si>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</si>
  <si>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</si>
  <si>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</si>
  <si>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</si>
  <si>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</si>
  <si>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</si>
  <si>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</si>
  <si>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</si>
  <si>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</si>
  <si>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</si>
  <si>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</si>
  <si>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</si>
  <si>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</si>
  <si>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</si>
  <si>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</si>
  <si>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</si>
  <si>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</si>
  <si>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</si>
  <si>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</si>
  <si>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</si>
  <si>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</si>
  <si>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</si>
  <si>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</si>
  <si>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</si>
  <si>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</si>
  <si>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</si>
  <si>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</si>
  <si>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</si>
  <si>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</si>
  <si>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</si>
  <si>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</si>
  <si>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</si>
  <si>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</si>
  <si>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</si>
  <si>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</si>
  <si>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</si>
  <si>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</si>
  <si>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</si>
  <si>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</si>
  <si>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</si>
  <si>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</si>
  <si>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</si>
  <si>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</si>
  <si>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</si>
  <si>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</si>
  <si>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</si>
  <si>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</si>
  <si>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</si>
  <si>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</si>
  <si>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</si>
  <si>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</si>
  <si>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</si>
  <si>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</si>
  <si>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</si>
  <si>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</si>
  <si>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</si>
  <si>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</si>
  <si>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</si>
  <si>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</si>
  <si>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</si>
  <si>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</si>
  <si>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</si>
  <si>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</si>
  <si>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</si>
  <si>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</si>
  <si>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</si>
  <si>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</si>
  <si>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</si>
  <si>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</si>
  <si>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</si>
  <si>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</si>
  <si>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</si>
  <si>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</si>
  <si>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</si>
  <si>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</si>
  <si>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</si>
  <si>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</si>
  <si>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</si>
  <si>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</si>
  <si>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</si>
  <si>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</si>
  <si>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</si>
  <si>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</si>
  <si>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</si>
  <si>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</si>
  <si>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</si>
  <si>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</si>
  <si>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</si>
  <si>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</si>
  <si>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</si>
  <si>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</si>
  <si>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</si>
  <si>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</si>
  <si>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</si>
  <si>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</si>
  <si>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</si>
  <si>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</si>
  <si>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</si>
  <si>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</si>
  <si>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</si>
  <si>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</si>
  <si>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</si>
  <si>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</si>
  <si>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</si>
  <si>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</si>
  <si>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</si>
  <si>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</si>
  <si>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</si>
  <si>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</si>
  <si>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</si>
  <si>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</si>
  <si>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</si>
  <si>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</si>
  <si>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</si>
  <si>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</si>
  <si>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</si>
  <si>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</si>
  <si>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</si>
  <si>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</si>
  <si>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</si>
  <si>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</si>
  <si>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</si>
  <si>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</si>
  <si>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</si>
  <si>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</si>
  <si>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</si>
  <si>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</si>
  <si>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</si>
  <si>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</si>
  <si>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</si>
  <si>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</si>
  <si>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</si>
  <si>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</si>
  <si>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</si>
  <si>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</si>
  <si>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</si>
  <si>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</si>
  <si>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</si>
  <si>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</si>
  <si>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</si>
  <si>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</si>
  <si>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</si>
  <si>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</si>
  <si>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</si>
  <si>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</si>
  <si>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</si>
  <si>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</si>
  <si>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</si>
  <si>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</si>
  <si>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</si>
  <si>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</si>
  <si>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</si>
  <si>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</si>
  <si>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</si>
  <si>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</si>
  <si>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</si>
  <si>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</si>
  <si>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</si>
  <si>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</si>
  <si>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</si>
  <si>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</si>
  <si>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</si>
  <si>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</si>
  <si>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</si>
  <si>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</si>
  <si>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</si>
  <si>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</si>
  <si>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</si>
  <si>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</si>
  <si>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</si>
  <si>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</si>
  <si>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</si>
  <si>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</si>
  <si>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</si>
  <si>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</si>
  <si>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</si>
  <si>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</si>
  <si>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</si>
  <si>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</si>
  <si>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</si>
  <si>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</si>
  <si>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</si>
  <si>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</si>
  <si>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</si>
  <si>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</si>
  <si>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</si>
  <si>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</si>
  <si>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</si>
  <si>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</si>
  <si>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</si>
  <si>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</si>
  <si>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</si>
  <si>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</si>
  <si>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</si>
  <si>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</si>
  <si>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</si>
  <si>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</si>
  <si>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</si>
  <si>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</si>
  <si>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</si>
  <si>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</si>
  <si>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</si>
  <si>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</si>
  <si>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</si>
  <si>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</si>
  <si>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</si>
  <si>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</si>
  <si>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</si>
  <si>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</si>
  <si>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</si>
  <si>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</si>
  <si>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</si>
  <si>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</si>
  <si>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</si>
  <si>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</si>
  <si>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</si>
  <si>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</si>
  <si>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</si>
  <si>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</si>
  <si>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</si>
  <si>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</si>
  <si>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</si>
  <si>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</si>
  <si>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</si>
  <si>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</si>
  <si>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</si>
  <si>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</si>
  <si>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</si>
  <si>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</si>
  <si>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</si>
  <si>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</si>
  <si>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</si>
  <si>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</si>
  <si>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</si>
  <si>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</si>
  <si>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</si>
  <si>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</si>
  <si>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</si>
  <si>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</si>
  <si>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</si>
  <si>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</si>
  <si>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</si>
  <si>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</si>
  <si>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</si>
  <si>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</si>
  <si>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</si>
  <si>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</si>
  <si>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</si>
  <si>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</si>
  <si>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</si>
  <si>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</si>
  <si>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</si>
  <si>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</si>
  <si>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</si>
  <si>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</si>
  <si>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</si>
  <si>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</si>
  <si>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</si>
  <si>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</si>
  <si>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</si>
  <si>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</si>
  <si>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</si>
  <si>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</si>
  <si>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</si>
  <si>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</si>
  <si>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</si>
  <si>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</si>
  <si>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</si>
  <si>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</si>
  <si>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</si>
  <si>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</si>
  <si>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</si>
  <si>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</si>
  <si>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</si>
  <si>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</si>
  <si>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</si>
  <si>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</si>
  <si>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</si>
  <si>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</si>
  <si>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</si>
  <si>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</si>
  <si>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</si>
  <si>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</si>
  <si>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</si>
  <si>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</si>
  <si>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</si>
  <si>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</si>
  <si>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</si>
  <si>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</si>
  <si>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</si>
  <si>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</si>
  <si>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</si>
  <si>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</si>
  <si>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</si>
  <si>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</si>
  <si>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</si>
  <si>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</si>
  <si>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</si>
  <si>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</si>
  <si>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</si>
  <si>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</si>
  <si>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</si>
  <si>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</si>
  <si>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</si>
  <si>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</si>
  <si>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</si>
  <si>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</si>
  <si>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</si>
  <si>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</si>
  <si>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</si>
  <si>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</si>
  <si>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</si>
  <si>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</si>
  <si>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</si>
  <si>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</si>
  <si>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</si>
  <si>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</si>
  <si>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</si>
  <si>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</si>
  <si>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</si>
  <si>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</si>
  <si>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</si>
  <si>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</si>
  <si>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</si>
  <si>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</si>
  <si>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</si>
  <si>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</si>
  <si>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</si>
  <si>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</si>
  <si>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</si>
  <si>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</si>
  <si>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</si>
  <si>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</si>
  <si>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</si>
  <si>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</si>
  <si>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</si>
  <si>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</si>
  <si>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</si>
  <si>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</si>
  <si>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</si>
  <si>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</si>
  <si>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</si>
  <si>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</si>
  <si>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</si>
  <si>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</si>
  <si>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</si>
  <si>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</si>
  <si>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</si>
  <si>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</si>
  <si>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</si>
  <si>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</si>
  <si>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</si>
  <si>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</si>
  <si>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</si>
  <si>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</si>
  <si>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</si>
  <si>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</si>
  <si>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</si>
  <si>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</si>
  <si>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</si>
  <si>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</si>
  <si>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</si>
  <si>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</si>
  <si>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</si>
  <si>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</si>
  <si>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</si>
  <si>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</si>
  <si>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</si>
  <si>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</si>
  <si>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</si>
  <si>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</si>
  <si>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</si>
  <si>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</si>
  <si>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</si>
  <si>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</si>
  <si>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</si>
  <si>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</si>
  <si>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</si>
  <si>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</si>
  <si>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</si>
  <si>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</si>
  <si>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</si>
  <si>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</si>
  <si>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</si>
  <si>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</si>
  <si>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</si>
  <si>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</si>
  <si>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</si>
  <si>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</si>
  <si>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</si>
  <si>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</si>
  <si>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</si>
  <si>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</si>
  <si>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</si>
  <si>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</si>
  <si>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</si>
  <si>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</si>
  <si>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</si>
  <si>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</si>
  <si>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</si>
  <si>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</si>
  <si>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</si>
  <si>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</si>
  <si>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</si>
  <si>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</si>
  <si>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</si>
  <si>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</si>
  <si>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</si>
  <si>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</si>
  <si>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</si>
  <si>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</si>
  <si>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</si>
  <si>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</si>
  <si>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</si>
  <si>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</si>
  <si>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</si>
  <si>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</si>
  <si>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</si>
  <si>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</si>
  <si>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</si>
  <si>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</si>
  <si>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</si>
  <si>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</si>
  <si>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</si>
  <si>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</si>
  <si>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</si>
  <si>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</si>
  <si>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</si>
  <si>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</si>
  <si>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</si>
  <si>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</si>
  <si>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</si>
  <si>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</si>
  <si>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</si>
  <si>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</si>
  <si>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</si>
  <si>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</si>
  <si>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</si>
  <si>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</si>
  <si>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</si>
  <si>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</si>
  <si>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</si>
  <si>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</si>
  <si>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</si>
  <si>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</si>
  <si>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</si>
  <si>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</si>
  <si>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</si>
  <si>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</si>
  <si>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</si>
  <si>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</si>
  <si>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</si>
  <si>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</si>
  <si>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</si>
  <si>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</si>
  <si>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</si>
  <si>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</si>
  <si>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</si>
  <si>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</si>
  <si>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</si>
  <si>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</si>
  <si>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</si>
  <si>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</si>
  <si>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</si>
  <si>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</si>
  <si>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</si>
  <si>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</si>
  <si>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</si>
  <si>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</si>
  <si>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</si>
  <si>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</si>
  <si>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</si>
  <si>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</si>
  <si>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</si>
  <si>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</si>
  <si>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</si>
  <si>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</si>
  <si>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</si>
  <si>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</si>
  <si>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</si>
  <si>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</si>
  <si>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</si>
  <si>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</si>
  <si>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</si>
  <si>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</si>
  <si>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</si>
  <si>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</si>
  <si>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</si>
  <si>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</si>
  <si>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</si>
  <si>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</si>
  <si>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</si>
  <si>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</si>
  <si>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</si>
  <si>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</si>
  <si>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</si>
  <si>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</si>
  <si>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</si>
  <si>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</si>
  <si>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</si>
  <si>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</si>
  <si>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</si>
  <si>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</si>
  <si>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</si>
  <si>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</si>
  <si>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</si>
  <si>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</si>
  <si>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</si>
  <si>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</si>
  <si>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</si>
  <si>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</si>
  <si>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</si>
  <si>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</si>
  <si>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</si>
  <si>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</si>
  <si>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</si>
  <si>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</si>
  <si>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</si>
  <si>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</si>
  <si>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</si>
  <si>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</si>
  <si>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</si>
  <si>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</si>
  <si>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</si>
  <si>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</si>
  <si>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</si>
  <si>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</si>
  <si>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</si>
  <si>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</si>
  <si>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</si>
  <si>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</si>
  <si>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</si>
  <si>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</si>
  <si>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</si>
  <si>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</si>
  <si>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</si>
  <si>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</si>
  <si>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</si>
  <si>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</si>
  <si>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</si>
  <si>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</si>
  <si>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</si>
  <si>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</si>
  <si>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</si>
  <si>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</si>
  <si>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</si>
  <si>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</si>
  <si>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</si>
  <si>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</si>
  <si>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</si>
  <si>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</si>
  <si>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</si>
  <si>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</si>
  <si>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</si>
  <si>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</si>
  <si>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</si>
  <si>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</si>
  <si>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</si>
  <si>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</si>
  <si>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</si>
  <si>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</si>
  <si>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</si>
  <si>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</si>
  <si>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</si>
  <si>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</si>
  <si>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</si>
  <si>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</si>
  <si>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</si>
  <si>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</si>
  <si>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</si>
  <si>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</si>
  <si>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</si>
  <si>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</si>
  <si>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</si>
  <si>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</si>
  <si>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</si>
  <si>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</si>
  <si>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</si>
  <si>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</si>
  <si>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</si>
  <si>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</si>
  <si>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</si>
  <si>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</si>
  <si>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</si>
  <si>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</si>
  <si>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</si>
  <si>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</si>
  <si>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</si>
  <si>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</si>
  <si>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</si>
  <si>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</si>
  <si>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</si>
  <si>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</si>
  <si>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</si>
  <si>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</si>
  <si>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</si>
  <si>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</si>
  <si>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</si>
  <si>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</si>
  <si>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</si>
  <si>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</si>
  <si>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</si>
  <si>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</si>
  <si>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</si>
  <si>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</si>
  <si>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</si>
  <si>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</si>
  <si>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</si>
  <si>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</si>
  <si>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</si>
  <si>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</si>
  <si>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</si>
  <si>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</si>
  <si>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</si>
  <si>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</si>
  <si>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</si>
  <si>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</si>
  <si>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</si>
  <si>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</si>
  <si>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</si>
  <si>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</si>
  <si>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</si>
  <si>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</si>
  <si>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</si>
  <si>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</si>
  <si>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</si>
  <si>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</si>
  <si>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</si>
  <si>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</si>
  <si>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</si>
  <si>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</si>
  <si>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</si>
  <si>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</si>
  <si>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</si>
  <si>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</si>
  <si>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</si>
  <si>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</si>
  <si>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</si>
  <si>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</si>
  <si>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</si>
  <si>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</si>
  <si>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</si>
  <si>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</si>
  <si>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</si>
  <si>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</si>
  <si>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</si>
  <si>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</si>
  <si>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</si>
  <si>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</si>
  <si>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</si>
  <si>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</si>
  <si>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</si>
  <si>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</si>
  <si>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</si>
  <si>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</si>
  <si>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</si>
  <si>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</si>
  <si>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</si>
  <si>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</si>
  <si>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</si>
  <si>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</si>
  <si>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</si>
  <si>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</si>
  <si>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</si>
  <si>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</si>
  <si>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</si>
  <si>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</si>
  <si>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</si>
  <si>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</si>
  <si>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</si>
  <si>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</si>
  <si>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</si>
  <si>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</si>
  <si>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</si>
  <si>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</si>
  <si>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</si>
  <si>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</si>
  <si>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</si>
  <si>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</si>
  <si>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</si>
  <si>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</si>
  <si>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</si>
  <si>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</si>
  <si>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</si>
  <si>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</si>
  <si>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</si>
  <si>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</si>
  <si>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</si>
  <si>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</si>
  <si>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</si>
  <si>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</si>
  <si>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</si>
  <si>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</si>
  <si>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</si>
  <si>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</si>
  <si>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</si>
  <si>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</si>
  <si>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</si>
  <si>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</si>
  <si>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</si>
  <si>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</si>
  <si>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</si>
  <si>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</si>
  <si>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</si>
  <si>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</si>
  <si>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</si>
  <si>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</si>
  <si>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</si>
  <si>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</si>
  <si>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</si>
  <si>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</si>
  <si>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</si>
  <si>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</si>
  <si>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</si>
  <si>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</si>
  <si>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</si>
  <si>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</si>
  <si>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</si>
  <si>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</si>
  <si>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</si>
  <si>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</si>
  <si>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</si>
  <si>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</si>
  <si>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</si>
  <si>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</si>
  <si>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</si>
  <si>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</si>
  <si>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</si>
  <si>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</si>
  <si>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</si>
  <si>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</si>
  <si>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</si>
  <si>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</si>
  <si>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</si>
  <si>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</si>
  <si>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</si>
  <si>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</si>
  <si>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</si>
  <si>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</si>
  <si>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</si>
  <si>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</si>
  <si>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</si>
  <si>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</si>
  <si>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</si>
  <si>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</si>
  <si>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</si>
  <si>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</si>
  <si>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</si>
  <si>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</si>
  <si>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</si>
  <si>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</si>
  <si>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</si>
  <si>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</si>
  <si>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</si>
  <si>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</si>
  <si>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</si>
  <si>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</si>
  <si>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</si>
  <si>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</si>
  <si>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</si>
  <si>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</si>
  <si>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</si>
  <si>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</si>
  <si>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</si>
  <si>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</si>
  <si>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</si>
  <si>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</si>
  <si>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</si>
  <si>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</si>
  <si>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</si>
  <si>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</si>
  <si>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</si>
  <si>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</si>
  <si>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</si>
  <si>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</si>
  <si>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</si>
  <si>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</si>
  <si>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</si>
  <si>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</si>
  <si>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</si>
  <si>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</si>
  <si>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</si>
  <si>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</si>
  <si>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</si>
  <si>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</si>
  <si>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</si>
  <si>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</si>
  <si>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</si>
  <si>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</si>
  <si>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</si>
  <si>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</si>
  <si>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</si>
  <si>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</si>
  <si>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</si>
  <si>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</si>
  <si>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</si>
  <si>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</si>
  <si>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</si>
  <si>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</si>
  <si>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</si>
  <si>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</si>
  <si>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</si>
  <si>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</si>
  <si>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</si>
  <si>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</si>
  <si>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</si>
  <si>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</si>
  <si>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</si>
  <si>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</si>
  <si>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</si>
  <si>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</si>
  <si>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</si>
  <si>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</si>
  <si>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</si>
  <si>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</si>
  <si>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</si>
  <si>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</si>
  <si>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</si>
  <si>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</si>
  <si>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</si>
  <si>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</si>
  <si>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</si>
  <si>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</si>
  <si>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</si>
  <si>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</si>
  <si>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</si>
  <si>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</si>
  <si>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</si>
  <si>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</si>
  <si>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</si>
  <si>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</si>
  <si>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</si>
  <si>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</si>
  <si>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</si>
  <si>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</si>
  <si>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</si>
  <si>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</si>
  <si>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</si>
  <si>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</si>
  <si>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</si>
  <si>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</si>
  <si>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</si>
  <si>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</si>
  <si>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</si>
  <si>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</si>
  <si>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</si>
  <si>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</si>
  <si>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</si>
  <si>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</si>
  <si>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</si>
  <si>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</si>
  <si>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</si>
  <si>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</si>
  <si>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</si>
  <si>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</si>
  <si>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</si>
  <si>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</si>
  <si>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</si>
  <si>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</si>
  <si>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</si>
  <si>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</si>
  <si>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</si>
  <si>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</si>
  <si>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</si>
  <si>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</si>
  <si>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</si>
  <si>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</si>
  <si>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</si>
  <si>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</si>
  <si>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</si>
  <si>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</si>
  <si>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</si>
  <si>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</si>
  <si>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</si>
  <si>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</si>
  <si>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</si>
  <si>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</si>
  <si>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</si>
  <si>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</si>
  <si>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</si>
  <si>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</si>
  <si>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</si>
  <si>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</si>
  <si>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</si>
  <si>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</si>
  <si>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</si>
  <si>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</si>
  <si>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</si>
  <si>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</si>
  <si>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</si>
  <si>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</si>
  <si>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</si>
  <si>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</si>
  <si>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</si>
  <si>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</si>
  <si>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</si>
  <si>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</si>
  <si>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</si>
  <si>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</si>
  <si>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</si>
  <si>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</si>
  <si>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</si>
  <si>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</si>
  <si>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</si>
  <si>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</si>
  <si>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</si>
  <si>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</si>
  <si>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</si>
  <si>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</si>
  <si>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</si>
  <si>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</si>
  <si>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</si>
  <si>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</si>
  <si>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</si>
  <si>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</si>
  <si>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</si>
  <si>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</si>
  <si>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</si>
  <si>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</si>
  <si>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</si>
  <si>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</si>
  <si>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</si>
  <si>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</si>
  <si>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</si>
  <si>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</si>
  <si>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</si>
  <si>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</si>
  <si>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</si>
  <si>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</si>
  <si>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</si>
  <si>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</si>
  <si>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</si>
  <si>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</si>
  <si>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</si>
  <si>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</si>
  <si>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</si>
  <si>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</si>
  <si>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</si>
  <si>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</si>
  <si>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</si>
  <si>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</si>
  <si>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</si>
  <si>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</si>
  <si>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</si>
  <si>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</si>
  <si>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</si>
  <si>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</si>
  <si>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</si>
  <si>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</si>
  <si>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</si>
  <si>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</si>
  <si>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</si>
  <si>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</si>
  <si>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</si>
  <si>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</si>
  <si>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</si>
  <si>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</si>
  <si>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</si>
  <si>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</si>
  <si>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</si>
  <si>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</si>
  <si>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</si>
  <si>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</si>
  <si>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</si>
  <si>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</si>
  <si>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</si>
  <si>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</si>
  <si>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</si>
  <si>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</si>
  <si>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</si>
  <si>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</si>
  <si>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</si>
  <si>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</si>
  <si>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</si>
  <si>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</si>
  <si>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</si>
  <si>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</si>
  <si>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</si>
  <si>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</si>
  <si>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</si>
  <si>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</si>
  <si>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</si>
  <si>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</si>
  <si>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</si>
  <si>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</si>
  <si>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</si>
  <si>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</si>
  <si>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</si>
  <si>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</si>
  <si>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</si>
  <si>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</si>
  <si>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</si>
  <si>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</si>
  <si>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</si>
  <si>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</si>
  <si>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</si>
  <si>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</si>
  <si>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</si>
  <si>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</si>
  <si>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</si>
  <si>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</si>
  <si>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</si>
  <si>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</si>
  <si>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</si>
  <si>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</si>
  <si>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</si>
  <si>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</si>
  <si>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</si>
  <si>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</si>
  <si>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</si>
  <si>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</si>
  <si>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</si>
  <si>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</si>
  <si>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</si>
  <si>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</si>
  <si>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</si>
  <si>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</si>
  <si>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</si>
  <si>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</si>
  <si>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</si>
  <si>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</si>
  <si>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</si>
  <si>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</si>
  <si>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</si>
  <si>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</si>
  <si>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</si>
  <si>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</si>
  <si>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</si>
  <si>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</si>
  <si>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</si>
  <si>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</si>
  <si>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</si>
  <si>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</si>
  <si>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</si>
  <si>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</si>
  <si>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</si>
  <si>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</si>
  <si>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</si>
  <si>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</si>
  <si>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</si>
  <si>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</si>
  <si>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</si>
  <si>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</si>
  <si>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</si>
  <si>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</si>
  <si>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</si>
  <si>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</si>
  <si>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</si>
  <si>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</si>
  <si>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</si>
  <si>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</si>
  <si>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</si>
  <si>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</si>
  <si>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</si>
  <si>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</si>
  <si>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</si>
  <si>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</si>
  <si>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</si>
  <si>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</si>
  <si>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</si>
  <si>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</si>
  <si>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</si>
  <si>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</si>
  <si>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</si>
  <si>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</si>
  <si>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</si>
  <si>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</si>
  <si>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</si>
  <si>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</si>
  <si>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</si>
  <si>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</si>
  <si>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</si>
  <si>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</si>
  <si>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</si>
  <si>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</si>
  <si>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</si>
  <si>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</si>
  <si>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</si>
  <si>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</si>
  <si>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</si>
  <si>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</si>
  <si>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</si>
  <si>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</si>
  <si>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</si>
  <si>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</si>
  <si>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</si>
  <si>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</si>
  <si>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</si>
  <si>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</si>
  <si>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</si>
  <si>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</si>
  <si>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</si>
  <si>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</si>
  <si>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</si>
  <si>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</si>
  <si>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</si>
  <si>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</si>
  <si>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</si>
  <si>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</si>
  <si>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</si>
  <si>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</si>
  <si>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</si>
  <si>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</si>
  <si>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</si>
  <si>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</si>
  <si>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</si>
  <si>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</si>
  <si>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</si>
  <si>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</si>
  <si>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</si>
  <si>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</si>
  <si>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</si>
  <si>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</si>
  <si>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</si>
  <si>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</si>
  <si>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</si>
  <si>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</si>
  <si>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</si>
  <si>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</si>
  <si>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</si>
  <si>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</si>
  <si>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</si>
  <si>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</si>
  <si>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</si>
  <si>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</si>
  <si>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</si>
  <si>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</si>
  <si>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</si>
  <si>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</si>
  <si>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</si>
  <si>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</si>
  <si>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</si>
  <si>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</si>
  <si>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</si>
  <si>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</si>
  <si>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</si>
  <si>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</si>
  <si>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</si>
  <si>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</si>
  <si>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</si>
  <si>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</si>
  <si>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</si>
  <si>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</si>
  <si>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</si>
  <si>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</si>
  <si>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</si>
  <si>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</si>
  <si>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</si>
  <si>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</si>
  <si>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</si>
  <si>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</si>
  <si>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</si>
  <si>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</si>
  <si>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</si>
  <si>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</si>
  <si>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</si>
  <si>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</si>
  <si>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</si>
  <si>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</si>
  <si>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</si>
  <si>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</si>
  <si>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</si>
  <si>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</si>
  <si>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</si>
  <si>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</si>
  <si>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</si>
  <si>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</si>
  <si>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</si>
  <si>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</si>
  <si>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</si>
  <si>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</si>
  <si>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</si>
  <si>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</si>
  <si>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</si>
  <si>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</si>
  <si>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</si>
  <si>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</si>
  <si>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</si>
  <si>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</si>
  <si>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</si>
  <si>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</si>
  <si>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</si>
  <si>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</si>
  <si>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</si>
  <si>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</si>
  <si>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</si>
  <si>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</si>
  <si>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</si>
  <si>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</si>
  <si>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</si>
  <si>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</si>
  <si>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</si>
  <si>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</si>
  <si>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</si>
  <si>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</si>
  <si>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</si>
  <si>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</si>
  <si>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</si>
  <si>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</si>
  <si>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</si>
  <si>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</si>
  <si>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</si>
  <si>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</si>
  <si>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</si>
  <si>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</si>
  <si>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</si>
  <si>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</si>
  <si>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</si>
  <si>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</si>
  <si>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</si>
  <si>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</si>
  <si>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</si>
  <si>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</si>
  <si>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</si>
  <si>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</si>
  <si>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</si>
  <si>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</si>
  <si>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</si>
  <si>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</si>
  <si>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</si>
  <si>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</si>
  <si>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</si>
  <si>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</si>
  <si>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</si>
  <si>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</si>
  <si>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</si>
  <si>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</si>
  <si>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</si>
  <si>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</si>
  <si>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</si>
  <si>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</si>
  <si>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</si>
  <si>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</si>
  <si>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</si>
  <si>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</si>
  <si>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</si>
  <si>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</si>
  <si>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</si>
  <si>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</si>
  <si>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</si>
  <si>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</si>
  <si>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</si>
  <si>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</si>
  <si>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</si>
  <si>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</si>
  <si>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</si>
  <si>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</si>
  <si>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</si>
  <si>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</si>
  <si>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</si>
  <si>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</si>
  <si>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</si>
  <si>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</si>
  <si>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</si>
  <si>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</si>
  <si>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</si>
  <si>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</si>
  <si>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</si>
  <si>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</si>
  <si>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</si>
  <si>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</si>
  <si>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</si>
  <si>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</si>
  <si>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</si>
  <si>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</si>
  <si>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</si>
  <si>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</si>
  <si>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</si>
  <si>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</si>
  <si>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</si>
  <si>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</si>
  <si>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</si>
  <si>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</si>
  <si>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</si>
  <si>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</si>
  <si>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</si>
  <si>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</si>
  <si>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</si>
  <si>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</si>
  <si>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</si>
  <si>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</si>
  <si>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</si>
  <si>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</si>
  <si>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</si>
  <si>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</si>
  <si>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</si>
  <si>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</si>
  <si>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</si>
  <si>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</si>
  <si>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</si>
  <si>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</si>
  <si>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</si>
  <si>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</si>
  <si>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</si>
  <si>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</si>
  <si>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</si>
  <si>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</si>
  <si>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</si>
  <si>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</si>
  <si>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</si>
  <si>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</si>
  <si>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</si>
  <si>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</si>
  <si>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</si>
  <si>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</si>
  <si>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</si>
  <si>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</si>
  <si>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</si>
  <si>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</si>
  <si>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</si>
  <si>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</si>
  <si>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</si>
  <si>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</si>
  <si>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</si>
  <si>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</si>
  <si>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</si>
  <si>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</si>
  <si>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</si>
  <si>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</si>
  <si>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</si>
  <si>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</si>
  <si>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</si>
  <si>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</si>
  <si>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</si>
  <si>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</si>
  <si>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</si>
  <si>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</si>
  <si>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</si>
  <si>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</si>
  <si>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</si>
  <si>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</si>
  <si>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</si>
  <si>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</si>
  <si>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</si>
  <si>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</si>
  <si>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</si>
  <si>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</si>
  <si>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</si>
  <si>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</si>
  <si>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</si>
  <si>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</si>
  <si>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</si>
  <si>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</si>
  <si>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</si>
  <si>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</si>
  <si>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</si>
  <si>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</si>
  <si>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</si>
  <si>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</si>
  <si>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</si>
  <si>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</si>
  <si>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</si>
  <si>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</si>
  <si>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</si>
  <si>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</si>
  <si>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</si>
  <si>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</si>
  <si>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</si>
  <si>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</si>
  <si>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</si>
  <si>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</si>
  <si>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</si>
  <si>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</si>
  <si>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</si>
  <si>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</si>
  <si>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</si>
  <si>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</si>
  <si>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</si>
  <si>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</si>
  <si>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</si>
  <si>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</si>
  <si>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</si>
  <si>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</si>
  <si>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</si>
  <si>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</si>
  <si>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</si>
  <si>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</si>
  <si>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</si>
  <si>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</si>
  <si>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</si>
  <si>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</si>
  <si>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</si>
  <si>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</si>
  <si>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</si>
  <si>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</si>
  <si>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</si>
  <si>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</si>
  <si>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</si>
  <si>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</si>
  <si>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</si>
  <si>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</si>
  <si>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</si>
  <si>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</si>
  <si>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</si>
  <si>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</si>
  <si>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</si>
  <si>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</si>
  <si>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</si>
  <si>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</si>
  <si>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</si>
  <si>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</si>
  <si>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</si>
  <si>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</si>
  <si>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</si>
  <si>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</si>
  <si>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</si>
  <si>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</si>
  <si>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</si>
  <si>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</si>
  <si>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</si>
  <si>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</si>
  <si>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</si>
  <si>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</si>
  <si>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</si>
  <si>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</si>
  <si>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</si>
  <si>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</si>
  <si>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</si>
  <si>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</si>
  <si>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</si>
  <si>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</si>
  <si>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</si>
  <si>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</si>
  <si>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</si>
  <si>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</si>
  <si>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</si>
  <si>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</si>
  <si>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</si>
  <si>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</si>
  <si>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</si>
  <si>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</si>
  <si>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</si>
  <si>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</si>
  <si>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</si>
  <si>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</si>
  <si>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</si>
  <si>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</si>
  <si>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</si>
  <si>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</si>
  <si>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</si>
  <si>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</si>
  <si>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</si>
  <si>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</si>
  <si>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</si>
  <si>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</si>
  <si>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</si>
  <si>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</si>
  <si>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</si>
  <si>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</si>
  <si>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</si>
  <si>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</si>
  <si>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</si>
  <si>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</si>
  <si>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</si>
  <si>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</si>
  <si>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</si>
  <si>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</si>
  <si>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</si>
  <si>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</si>
  <si>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</si>
  <si>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</si>
  <si>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</si>
  <si>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</si>
  <si>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</si>
  <si>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</si>
  <si>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</si>
  <si>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</si>
  <si>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</si>
  <si>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</si>
  <si>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</si>
  <si>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</si>
  <si>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</si>
  <si>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</si>
  <si>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</si>
  <si>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</si>
  <si>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</si>
  <si>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</si>
  <si>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</si>
  <si>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</si>
  <si>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</si>
  <si>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</si>
  <si>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</si>
  <si>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</si>
  <si>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</si>
  <si>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</si>
  <si>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</si>
  <si>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</si>
  <si>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</si>
  <si>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</si>
  <si>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</si>
  <si>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</si>
  <si>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</si>
  <si>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</si>
  <si>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</si>
  <si>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</si>
  <si>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</si>
  <si>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</si>
  <si>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</si>
  <si>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</si>
  <si>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</si>
  <si>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</si>
  <si>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</si>
  <si>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</si>
  <si>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</si>
  <si>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</si>
  <si>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</si>
  <si>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</si>
  <si>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</si>
  <si>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</si>
  <si>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</si>
  <si>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</si>
  <si>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</si>
  <si>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</si>
  <si>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</si>
  <si>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</si>
  <si>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</si>
  <si>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</si>
  <si>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</si>
  <si>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</si>
  <si>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</si>
  <si>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</si>
  <si>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</si>
  <si>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</si>
  <si>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</si>
  <si>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</si>
  <si>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</si>
  <si>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</si>
  <si>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</si>
  <si>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</si>
  <si>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</si>
  <si>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</si>
  <si>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</si>
  <si>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</si>
  <si>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</si>
  <si>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</si>
  <si>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</si>
  <si>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</si>
  <si>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</si>
  <si>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</si>
  <si>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</si>
  <si>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</si>
  <si>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</si>
  <si>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</si>
  <si>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</si>
  <si>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</si>
  <si>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</si>
  <si>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</si>
  <si>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</si>
  <si>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</si>
  <si>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</si>
  <si>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</si>
  <si>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</si>
  <si>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</si>
  <si>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</si>
  <si>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</si>
  <si>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</si>
  <si>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</si>
  <si>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</si>
  <si>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</si>
  <si>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</si>
  <si>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</si>
  <si>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</si>
  <si>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</si>
  <si>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</si>
  <si>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</si>
  <si>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</si>
  <si>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</si>
  <si>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</si>
  <si>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</si>
  <si>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</si>
  <si>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</si>
  <si>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</si>
  <si>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</si>
  <si>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</si>
  <si>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</si>
  <si>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</si>
  <si>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</si>
  <si>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</si>
  <si>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</si>
  <si>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</si>
  <si>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</si>
  <si>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</si>
  <si>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</si>
  <si>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</si>
  <si>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</si>
  <si>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</si>
  <si>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</si>
  <si>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</si>
  <si>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</si>
  <si>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</si>
  <si>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</si>
  <si>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</si>
  <si>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</si>
  <si>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</si>
  <si>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</si>
  <si>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</si>
  <si>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</si>
  <si>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</si>
  <si>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</si>
  <si>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</si>
  <si>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</si>
  <si>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</si>
  <si>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</si>
  <si>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</si>
  <si>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</si>
  <si>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</si>
  <si>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</si>
  <si>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</si>
  <si>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</si>
  <si>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</si>
  <si>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</si>
  <si>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</si>
  <si>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</si>
  <si>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</si>
  <si>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</si>
  <si>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</si>
  <si>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</si>
  <si>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</si>
  <si>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</si>
  <si>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</si>
  <si>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</si>
  <si>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</si>
  <si>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</si>
  <si>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</si>
  <si>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</si>
  <si>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</si>
  <si>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</si>
  <si>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</si>
  <si>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</si>
  <si>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</si>
  <si>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</si>
  <si>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</si>
  <si>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</si>
  <si>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</si>
  <si>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</si>
  <si>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</si>
  <si>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</si>
  <si>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</si>
  <si>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</si>
  <si>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</si>
  <si>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</si>
  <si>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</si>
  <si>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</si>
  <si>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</si>
  <si>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</si>
  <si>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</si>
  <si>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</si>
  <si>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</si>
  <si>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</si>
  <si>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</si>
  <si>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</si>
  <si>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</si>
  <si>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</si>
  <si>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</si>
  <si>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</si>
  <si>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</si>
  <si>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</si>
  <si>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</si>
  <si>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</si>
  <si>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</si>
  <si>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</si>
  <si>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</si>
  <si>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</si>
  <si>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</si>
  <si>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</si>
  <si>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</si>
  <si>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</si>
  <si>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</si>
  <si>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</si>
  <si>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</si>
  <si>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</si>
  <si>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</si>
  <si>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</si>
  <si>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</si>
  <si>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</si>
  <si>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</si>
  <si>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</si>
  <si>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</si>
  <si>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</si>
  <si>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</si>
  <si>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</si>
  <si>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</si>
  <si>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</si>
  <si>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</si>
  <si>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</si>
  <si>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</si>
  <si>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</si>
  <si>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</si>
  <si>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</si>
  <si>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</si>
  <si>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</si>
  <si>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</si>
  <si>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</si>
  <si>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</si>
  <si>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</si>
  <si>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</si>
  <si>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</si>
  <si>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</si>
  <si>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</si>
  <si>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</si>
  <si>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</si>
  <si>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</si>
  <si>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</si>
  <si>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</si>
  <si>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</si>
  <si>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</si>
  <si>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</si>
  <si>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</si>
  <si>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</si>
  <si>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</si>
  <si>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</si>
  <si>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</si>
  <si>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</si>
  <si>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</si>
  <si>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</si>
  <si>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</si>
  <si>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</si>
  <si>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</si>
  <si>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</si>
  <si>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</si>
  <si>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</si>
  <si>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</si>
  <si>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</si>
  <si>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</si>
  <si>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</si>
  <si>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</si>
  <si>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</si>
  <si>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</si>
  <si>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</si>
  <si>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</si>
  <si>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</si>
  <si>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</si>
  <si>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</si>
  <si>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</si>
  <si>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</si>
  <si>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</si>
  <si>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</si>
  <si>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</si>
  <si>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</si>
  <si>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</si>
  <si>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</si>
  <si>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</si>
  <si>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</si>
  <si>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</si>
  <si>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</si>
  <si>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</si>
  <si>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</si>
  <si>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</si>
  <si>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</si>
  <si>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</si>
  <si>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</si>
  <si>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</si>
  <si>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</si>
  <si>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</si>
  <si>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</si>
  <si>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</si>
  <si>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</si>
  <si>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</si>
  <si>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</si>
  <si>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</si>
  <si>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</si>
  <si>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</si>
  <si>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</si>
  <si>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</si>
  <si>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</si>
  <si>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</si>
  <si>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</si>
  <si>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</si>
  <si>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</si>
  <si>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</si>
  <si>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</si>
  <si>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</si>
  <si>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</si>
  <si>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</si>
  <si>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</si>
  <si>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</si>
  <si>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</si>
  <si>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</si>
  <si>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</si>
  <si>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</si>
  <si>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</si>
  <si>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</si>
  <si>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</si>
  <si>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</si>
  <si>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</si>
  <si>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</si>
  <si>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</si>
  <si>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</si>
  <si>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</si>
  <si>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</si>
  <si>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</si>
  <si>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</si>
  <si>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</si>
  <si>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</si>
  <si>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</si>
  <si>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</si>
  <si>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</si>
  <si>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</si>
  <si>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</si>
  <si>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</si>
  <si>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</si>
  <si>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</si>
  <si>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</si>
  <si>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</si>
  <si>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</si>
  <si>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</si>
  <si>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</si>
  <si>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</si>
  <si>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</si>
  <si>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</si>
  <si>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</si>
  <si>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</si>
  <si>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</si>
  <si>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</si>
  <si>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</si>
  <si>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</si>
  <si>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</si>
  <si>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</si>
  <si>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</si>
  <si>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</si>
  <si>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</si>
  <si>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</si>
  <si>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</si>
  <si>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</si>
  <si>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</si>
  <si>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</si>
  <si>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</si>
  <si>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</si>
  <si>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</si>
  <si>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</si>
  <si>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</si>
  <si>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</si>
  <si>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</si>
  <si>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</si>
  <si>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</si>
  <si>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</si>
  <si>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</si>
  <si>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</si>
  <si>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</si>
  <si>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</si>
  <si>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</si>
  <si>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</si>
  <si>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</si>
  <si>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</si>
  <si>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</si>
  <si>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</si>
  <si>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</si>
  <si>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</si>
  <si>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</si>
  <si>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</si>
  <si>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</si>
  <si>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</si>
  <si>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</si>
  <si>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</si>
  <si>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</si>
  <si>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</si>
  <si>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</si>
  <si>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</si>
  <si>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</si>
  <si>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</si>
  <si>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</si>
  <si>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</si>
  <si>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</si>
  <si>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</si>
  <si>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</si>
  <si>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</si>
  <si>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</si>
  <si>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</si>
  <si>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</si>
  <si>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</si>
  <si>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</si>
  <si>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</si>
  <si>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</si>
  <si>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</si>
  <si>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</si>
  <si>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</si>
  <si>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</si>
  <si>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</si>
  <si>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</si>
  <si>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</si>
  <si>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</si>
  <si>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</si>
  <si>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</si>
  <si>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</si>
  <si>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</si>
  <si>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</si>
  <si>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</si>
  <si>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</si>
  <si>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</si>
  <si>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</si>
  <si>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</si>
  <si>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</si>
  <si>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</si>
  <si>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</si>
  <si>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</si>
  <si>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</si>
  <si>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</si>
  <si>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</si>
  <si>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</si>
  <si>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</si>
  <si>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</si>
  <si>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</si>
  <si>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</si>
  <si>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</si>
  <si>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</si>
  <si>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</si>
  <si>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</si>
  <si>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</si>
  <si>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</si>
  <si>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</si>
  <si>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</si>
  <si>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</si>
  <si>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</si>
  <si>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</si>
  <si>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</si>
  <si>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</si>
  <si>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</si>
  <si>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</si>
  <si>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</si>
  <si>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</si>
  <si>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</si>
  <si>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</si>
  <si>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</si>
  <si>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</si>
  <si>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</si>
  <si>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</si>
  <si>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</si>
  <si>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</si>
  <si>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</si>
  <si>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</si>
  <si>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</si>
  <si>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</si>
  <si>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</si>
  <si>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</si>
  <si>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</si>
  <si>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</si>
  <si>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</si>
  <si>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</si>
  <si>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</si>
  <si>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</si>
  <si>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</si>
  <si>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</si>
  <si>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</si>
  <si>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</si>
  <si>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</si>
  <si>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</si>
  <si>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</si>
  <si>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</si>
  <si>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</si>
  <si>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</si>
  <si>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</si>
  <si>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</si>
  <si>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</si>
  <si>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</si>
  <si>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</si>
  <si>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</si>
  <si>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</si>
  <si>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</si>
  <si>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</si>
  <si>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</si>
  <si>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</si>
  <si>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</si>
  <si>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</si>
  <si>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</si>
  <si>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</si>
  <si>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</si>
  <si>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</si>
  <si>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</si>
  <si>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</si>
  <si>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</si>
  <si>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</si>
  <si>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</si>
  <si>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</si>
  <si>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</si>
  <si>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</si>
  <si>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</si>
  <si>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</si>
  <si>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</si>
  <si>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</si>
  <si>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</si>
  <si>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</si>
  <si>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</si>
  <si>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</si>
  <si>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</si>
  <si>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</si>
  <si>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</si>
  <si>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</si>
  <si>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</si>
  <si>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</si>
  <si>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</si>
  <si>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</si>
  <si>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</si>
  <si>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</si>
  <si>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</si>
  <si>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</si>
  <si>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</si>
  <si>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</si>
  <si>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</si>
  <si>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</si>
  <si>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</si>
  <si>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</si>
  <si>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</si>
  <si>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</si>
  <si>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</si>
  <si>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</si>
  <si>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</si>
  <si>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</si>
  <si>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</si>
  <si>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</si>
  <si>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</si>
  <si>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</si>
  <si>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</si>
  <si>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</si>
  <si>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</si>
  <si>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</si>
  <si>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</si>
  <si>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</si>
  <si>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</si>
  <si>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</si>
  <si>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</si>
  <si>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</si>
  <si>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</si>
  <si>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</si>
  <si>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</si>
  <si>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</si>
  <si>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</si>
  <si>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</si>
  <si>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</si>
  <si>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</si>
  <si>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</si>
  <si>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</si>
  <si>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</si>
  <si>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</si>
  <si>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</si>
  <si>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</si>
  <si>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</si>
  <si>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</si>
  <si>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</si>
  <si>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</si>
  <si>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</si>
  <si>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</si>
  <si>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</si>
  <si>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</si>
  <si>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</si>
  <si>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</si>
  <si>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</si>
  <si>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</si>
  <si>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</si>
  <si>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</si>
  <si>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</si>
  <si>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</si>
  <si>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</si>
  <si>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</si>
  <si>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</si>
  <si>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</si>
  <si>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</si>
  <si>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</si>
  <si>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</si>
  <si>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</si>
  <si>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</si>
  <si>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</si>
  <si>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</si>
  <si>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</si>
  <si>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</si>
  <si>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</si>
  <si>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</si>
  <si>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</si>
  <si>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</si>
  <si>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</si>
  <si>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</si>
  <si>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</si>
  <si>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</si>
  <si>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</si>
  <si>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</si>
  <si>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</si>
  <si>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</si>
  <si>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</si>
  <si>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</si>
  <si>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</si>
  <si>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</si>
  <si>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</si>
  <si>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</si>
  <si>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</si>
  <si>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</si>
  <si>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</si>
  <si>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</si>
  <si>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</si>
  <si>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</si>
  <si>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</si>
  <si>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</si>
  <si>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</si>
  <si>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</si>
  <si>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</si>
  <si>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</si>
  <si>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</si>
  <si>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</si>
  <si>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</si>
  <si>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</si>
  <si>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</si>
  <si>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</si>
  <si>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</si>
  <si>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</si>
  <si>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</si>
  <si>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</si>
  <si>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</si>
  <si>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</si>
  <si>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</si>
  <si>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</si>
  <si>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</si>
  <si>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</si>
  <si>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</si>
  <si>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</si>
  <si>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</si>
  <si>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</si>
  <si>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</si>
  <si>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</si>
  <si>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</si>
  <si>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</si>
  <si>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</si>
  <si>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</si>
  <si>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</si>
  <si>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</si>
  <si>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</si>
  <si>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</si>
  <si>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</si>
  <si>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</si>
  <si>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</si>
  <si>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</si>
  <si>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</si>
  <si>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</si>
  <si>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</si>
  <si>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</si>
  <si>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</si>
  <si>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</si>
  <si>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</si>
  <si>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</si>
  <si>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</si>
  <si>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</si>
  <si>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</si>
  <si>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</si>
  <si>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</si>
  <si>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</si>
  <si>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</si>
  <si>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</si>
  <si>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</si>
  <si>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</si>
  <si>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</si>
  <si>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</si>
  <si>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</si>
  <si>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</si>
  <si>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</si>
  <si>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</si>
  <si>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</si>
  <si>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</si>
  <si>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</si>
  <si>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</si>
  <si>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</si>
  <si>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</si>
  <si>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</si>
  <si>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</si>
  <si>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</si>
  <si>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</si>
  <si>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</si>
  <si>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</si>
  <si>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</si>
  <si>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</si>
  <si>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</si>
  <si>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</si>
  <si>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</si>
  <si>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</si>
  <si>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</si>
  <si>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</si>
  <si>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</si>
  <si>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</si>
  <si>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</si>
  <si>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</si>
  <si>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</si>
  <si>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</si>
  <si>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</si>
  <si>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</si>
  <si>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</si>
  <si>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</si>
  <si>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</si>
  <si>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</si>
  <si>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</si>
  <si>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</si>
  <si>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</si>
  <si>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</si>
  <si>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</si>
  <si>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</si>
  <si>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</si>
  <si>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</si>
  <si>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</si>
  <si>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</si>
  <si>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</si>
  <si>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</si>
  <si>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</si>
  <si>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</si>
  <si>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</si>
  <si>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</si>
  <si>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</si>
  <si>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</si>
  <si>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</si>
  <si>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</si>
  <si>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</si>
  <si>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</si>
  <si>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</si>
  <si>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</si>
  <si>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</si>
  <si>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</si>
  <si>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</si>
  <si>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</si>
  <si>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</si>
  <si>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</si>
  <si>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</si>
  <si>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</si>
  <si>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</si>
  <si>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</si>
  <si>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</si>
  <si>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</si>
  <si>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</si>
  <si>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</si>
  <si>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</si>
  <si>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</si>
  <si>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</si>
  <si>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</si>
  <si>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</si>
  <si>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</si>
  <si>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</si>
  <si>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</si>
  <si>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</si>
  <si>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</si>
  <si>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</si>
  <si>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</si>
  <si>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</si>
  <si>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</si>
  <si>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</si>
  <si>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</si>
  <si>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</si>
  <si>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</si>
  <si>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</si>
  <si>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</si>
  <si>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</si>
  <si>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</si>
  <si>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</si>
  <si>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</si>
  <si>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</si>
  <si>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</si>
  <si>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</si>
  <si>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</si>
  <si>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</si>
  <si>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</si>
  <si>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</si>
  <si>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</si>
  <si>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</si>
  <si>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</si>
  <si>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</si>
  <si>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</si>
  <si>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</si>
  <si>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</si>
  <si>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</si>
  <si>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</si>
  <si>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</si>
  <si>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</si>
  <si>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</si>
  <si>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</si>
  <si>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</si>
  <si>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</si>
  <si>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</si>
  <si>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</si>
  <si>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</si>
  <si>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</si>
  <si>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</si>
  <si>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</si>
  <si>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</si>
  <si>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</si>
  <si>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</si>
  <si>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</si>
  <si>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</si>
  <si>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</si>
  <si>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</si>
  <si>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</si>
  <si>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</si>
  <si>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</si>
  <si>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</si>
  <si>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</si>
  <si>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</si>
  <si>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</si>
  <si>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</si>
  <si>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</si>
  <si>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</si>
  <si>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</si>
  <si>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</si>
  <si>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</si>
  <si>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</si>
  <si>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</si>
  <si>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</si>
  <si>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</si>
  <si>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</si>
  <si>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</si>
  <si>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</si>
  <si>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</si>
  <si>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</si>
  <si>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</si>
  <si>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</si>
  <si>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</si>
  <si>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</si>
  <si>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</si>
  <si>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</si>
  <si>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</si>
  <si>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</si>
  <si>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</si>
  <si>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</si>
  <si>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</si>
  <si>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</si>
  <si>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</si>
  <si>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</si>
  <si>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</si>
  <si>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</si>
  <si>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</si>
  <si>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</si>
  <si>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</si>
  <si>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</si>
  <si>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</si>
  <si>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</si>
  <si>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</si>
  <si>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</si>
  <si>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</si>
  <si>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</si>
  <si>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</si>
  <si>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</si>
  <si>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</si>
  <si>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</si>
  <si>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</si>
  <si>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</si>
  <si>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</si>
  <si>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</si>
  <si>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</si>
  <si>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</si>
  <si>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</si>
  <si>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</si>
  <si>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</si>
  <si>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</si>
  <si>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</si>
  <si>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</si>
  <si>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</si>
  <si>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</si>
  <si>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</si>
  <si>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</si>
  <si>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</si>
  <si>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</si>
  <si>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</si>
  <si>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</si>
  <si>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</si>
  <si>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</si>
  <si>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</si>
  <si>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</si>
  <si>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</si>
  <si>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</si>
  <si>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</si>
  <si>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</si>
  <si>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</si>
  <si>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</si>
  <si>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</si>
  <si>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</si>
  <si>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</si>
  <si>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</si>
  <si>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</si>
  <si>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</si>
  <si>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</si>
  <si>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</si>
  <si>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</si>
  <si>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</si>
  <si>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</si>
  <si>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</si>
  <si>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</si>
  <si>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</si>
  <si>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</si>
  <si>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</si>
  <si>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</si>
  <si>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</si>
  <si>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</si>
  <si>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</si>
  <si>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</si>
  <si>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</si>
  <si>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</si>
  <si>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</si>
  <si>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</si>
  <si>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</si>
  <si>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</si>
  <si>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</si>
  <si>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</si>
  <si>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</si>
  <si>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</si>
  <si>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</si>
  <si>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</si>
  <si>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</si>
  <si>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</si>
  <si>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</si>
  <si>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</si>
  <si>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</si>
  <si>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</si>
  <si>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</si>
  <si>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</si>
  <si>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</si>
  <si>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</si>
  <si>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</si>
  <si>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</si>
  <si>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</si>
  <si>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</si>
  <si>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</si>
  <si>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</si>
  <si>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</si>
  <si>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</si>
  <si>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</si>
  <si>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</si>
  <si>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</si>
  <si>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</si>
  <si>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</si>
  <si>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</si>
  <si>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</si>
  <si>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</si>
  <si>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</si>
  <si>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</si>
  <si>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</si>
  <si>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</si>
  <si>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</si>
  <si>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</si>
  <si>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</si>
  <si>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</si>
  <si>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</si>
  <si>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</si>
  <si>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</si>
  <si>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</si>
  <si>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</si>
  <si>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</si>
  <si>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</si>
  <si>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</si>
  <si>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</si>
  <si>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</si>
  <si>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</si>
  <si>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</si>
  <si>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</si>
  <si>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</si>
  <si>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</si>
  <si>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</si>
  <si>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</si>
  <si>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</si>
  <si>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</si>
  <si>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</si>
  <si>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</si>
  <si>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</si>
  <si>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</si>
  <si>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</si>
  <si>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</si>
  <si>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</si>
  <si>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</si>
  <si>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</si>
  <si>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</si>
  <si>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</si>
  <si>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</si>
  <si>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</si>
  <si>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</si>
  <si>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</si>
  <si>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</si>
  <si>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</si>
  <si>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</si>
  <si>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</si>
  <si>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</si>
  <si>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</si>
  <si>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</si>
  <si>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</si>
  <si>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</si>
  <si>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</si>
  <si>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</si>
  <si>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</si>
  <si>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</si>
  <si>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</si>
  <si>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</si>
  <si>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</si>
  <si>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</si>
  <si>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</si>
  <si>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</si>
  <si>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</si>
  <si>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</si>
  <si>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</si>
  <si>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</si>
  <si>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</si>
  <si>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</si>
  <si>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</si>
  <si>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</si>
  <si>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</si>
  <si>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</si>
  <si>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</si>
  <si>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</si>
  <si>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</si>
  <si>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</si>
  <si>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</si>
  <si>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</si>
  <si>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</si>
  <si>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</si>
  <si>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</si>
  <si>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</si>
  <si>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</si>
  <si>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</si>
  <si>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</si>
  <si>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</si>
  <si>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</si>
  <si>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</si>
  <si>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</si>
  <si>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</si>
  <si>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</si>
  <si>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</si>
  <si>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</si>
  <si>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</si>
  <si>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</si>
  <si>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</si>
  <si>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</si>
  <si>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</si>
  <si>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</si>
  <si>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</si>
  <si>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</si>
  <si>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</si>
  <si>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</si>
  <si>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</si>
  <si>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</si>
  <si>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</si>
  <si>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</si>
  <si>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</si>
  <si>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</si>
  <si>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</si>
  <si>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</si>
  <si>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</si>
  <si>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</si>
  <si>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</si>
  <si>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</si>
  <si>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</si>
  <si>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</si>
  <si>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</si>
  <si>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</si>
  <si>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</si>
  <si>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</si>
  <si>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</si>
  <si>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</si>
  <si>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</si>
  <si>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</si>
  <si>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</si>
  <si>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</si>
  <si>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</si>
  <si>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</si>
  <si>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</si>
  <si>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</si>
  <si>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</si>
  <si>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</si>
  <si>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</si>
  <si>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</si>
  <si>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</si>
  <si>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</si>
  <si>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</si>
  <si>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</si>
  <si>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</si>
  <si>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</si>
  <si>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</si>
  <si>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</si>
  <si>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</si>
  <si>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</si>
  <si>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</si>
  <si>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</si>
  <si>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</si>
  <si>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</si>
  <si>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</si>
  <si>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</si>
  <si>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</si>
  <si>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</si>
  <si>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</si>
  <si>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</si>
  <si>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</si>
  <si>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</si>
  <si>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</si>
  <si>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</si>
  <si>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</si>
  <si>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</si>
  <si>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</si>
  <si>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</si>
  <si>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</si>
  <si>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</si>
  <si>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</si>
  <si>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</si>
  <si>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</si>
  <si>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</si>
  <si>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</si>
  <si>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</si>
  <si>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</si>
  <si>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</si>
  <si>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</si>
  <si>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</si>
  <si>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</si>
  <si>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</si>
  <si>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</si>
  <si>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</si>
  <si>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</si>
  <si>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</si>
  <si>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</si>
  <si>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</si>
  <si>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</si>
  <si>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</si>
  <si>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</si>
  <si>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</si>
  <si>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</si>
  <si>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</si>
  <si>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</si>
  <si>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</si>
  <si>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</si>
  <si>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</si>
  <si>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</si>
  <si>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</si>
  <si>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</si>
  <si>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</si>
  <si>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</si>
  <si>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</si>
  <si>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</si>
  <si>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</si>
  <si>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</si>
  <si>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</si>
  <si>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</si>
  <si>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</si>
  <si>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</si>
  <si>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</si>
  <si>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</si>
  <si>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</si>
  <si>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</si>
  <si>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</si>
  <si>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</si>
  <si>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</si>
  <si>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</si>
  <si>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</si>
  <si>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</si>
  <si>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</si>
  <si>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</si>
  <si>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</si>
  <si>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</si>
  <si>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</si>
  <si>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</si>
  <si>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</si>
  <si>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</si>
  <si>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</si>
  <si>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</si>
  <si>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</si>
  <si>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</si>
  <si>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</si>
  <si>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</si>
  <si>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</si>
  <si>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</si>
  <si>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</si>
  <si>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</si>
  <si>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</si>
  <si>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</si>
  <si>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</si>
  <si>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</si>
  <si>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</si>
  <si>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</si>
  <si>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</si>
  <si>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</si>
  <si>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</si>
  <si>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</si>
  <si>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</si>
  <si>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</si>
  <si>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</si>
  <si>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</si>
  <si>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</si>
  <si>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</si>
  <si>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</si>
  <si>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</si>
  <si>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</si>
  <si>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</si>
  <si>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</si>
  <si>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</si>
  <si>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</si>
  <si>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</si>
  <si>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</si>
  <si>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</si>
  <si>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</si>
  <si>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</si>
  <si>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</si>
  <si>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</si>
  <si>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</si>
  <si>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</si>
  <si>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</si>
  <si>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</si>
  <si>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</si>
  <si>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</si>
  <si>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</si>
  <si>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</si>
  <si>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</si>
  <si>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</si>
  <si>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</si>
  <si>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</si>
  <si>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</si>
  <si>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</si>
  <si>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</si>
  <si>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</si>
  <si>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</si>
  <si>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</si>
  <si>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</si>
  <si>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</si>
  <si>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</si>
  <si>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</si>
  <si>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</si>
  <si>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</si>
  <si>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</si>
  <si>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</si>
  <si>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</si>
  <si>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</si>
  <si>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</si>
  <si>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</si>
  <si>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</si>
  <si>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</si>
  <si>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</si>
  <si>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</si>
  <si>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</si>
  <si>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</si>
  <si>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</si>
  <si>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</si>
  <si>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</si>
  <si>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</si>
  <si>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</si>
  <si>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</si>
  <si>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</si>
  <si>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</si>
  <si>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</si>
  <si>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</si>
  <si>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</si>
  <si>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</si>
  <si>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</si>
  <si>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</si>
  <si>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</si>
  <si>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</si>
  <si>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</si>
  <si>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</si>
  <si>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</si>
  <si>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</si>
  <si>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</si>
  <si>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</si>
  <si>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</si>
  <si>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</si>
  <si>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</si>
  <si>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</si>
  <si>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</si>
  <si>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</si>
  <si>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</si>
  <si>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</si>
  <si>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</si>
  <si>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</si>
  <si>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</si>
  <si>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</si>
  <si>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</si>
  <si>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</si>
  <si>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</si>
  <si>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</si>
  <si>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</si>
  <si>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</si>
  <si>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</si>
  <si>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</si>
  <si>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</si>
  <si>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</si>
  <si>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</si>
  <si>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</si>
  <si>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</si>
  <si>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</si>
  <si>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</si>
  <si>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</si>
  <si>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</si>
  <si>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</si>
  <si>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</si>
  <si>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</si>
  <si>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</si>
  <si>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</si>
  <si>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</si>
  <si>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</si>
  <si>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</si>
  <si>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</si>
  <si>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</si>
  <si>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</si>
  <si>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</si>
  <si>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</si>
  <si>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</si>
  <si>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</si>
  <si>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</si>
  <si>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</si>
  <si>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</si>
  <si>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</si>
  <si>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</si>
  <si>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</si>
  <si>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</si>
  <si>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</si>
  <si>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</si>
  <si>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</si>
  <si>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</si>
  <si>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</si>
  <si>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</si>
  <si>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</si>
  <si>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</si>
  <si>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</si>
  <si>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</si>
  <si>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</si>
  <si>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</si>
  <si>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</si>
  <si>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</si>
  <si>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</si>
  <si>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</si>
  <si>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</si>
  <si>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</si>
  <si>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</si>
  <si>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</si>
  <si>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</si>
  <si>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</si>
  <si>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</si>
  <si>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</si>
  <si>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</si>
  <si>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</si>
  <si>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</si>
  <si>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</si>
  <si>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</si>
  <si>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</si>
  <si>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</si>
  <si>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</si>
  <si>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</si>
  <si>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</si>
  <si>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</si>
  <si>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</si>
  <si>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</si>
  <si>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</si>
  <si>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</si>
  <si>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</si>
  <si>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</si>
  <si>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</si>
  <si>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</si>
  <si>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</si>
  <si>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</si>
  <si>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</si>
  <si>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</si>
  <si>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</si>
  <si>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</si>
  <si>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</si>
  <si>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</si>
  <si>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</si>
  <si>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</si>
  <si>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</si>
  <si>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</si>
  <si>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</si>
  <si>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</si>
  <si>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</si>
  <si>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</si>
  <si>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</si>
  <si>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</si>
  <si>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</si>
  <si>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</si>
  <si>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</si>
  <si>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</si>
  <si>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</si>
  <si>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</si>
  <si>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</si>
  <si>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</si>
  <si>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</si>
  <si>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</si>
  <si>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</si>
  <si>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</si>
  <si>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</si>
  <si>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</si>
  <si>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</si>
  <si>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</si>
  <si>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</si>
  <si>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</si>
  <si>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</si>
  <si>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</si>
  <si>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</si>
  <si>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</si>
  <si>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</si>
  <si>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</si>
  <si>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</si>
  <si>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</si>
  <si>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</si>
  <si>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</si>
  <si>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</si>
  <si>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</si>
  <si>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</si>
  <si>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</si>
  <si>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</si>
  <si>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</si>
  <si>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</si>
  <si>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</si>
  <si>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</si>
  <si>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</si>
  <si>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</si>
  <si>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</si>
  <si>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</si>
  <si>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</si>
  <si>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</si>
  <si>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</si>
  <si>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</si>
  <si>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</si>
  <si>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</si>
  <si>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</si>
  <si>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</si>
  <si>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</si>
  <si>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</si>
  <si>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</si>
  <si>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</si>
  <si>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</si>
  <si>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</si>
  <si>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</si>
  <si>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</si>
  <si>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</si>
  <si>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</si>
  <si>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</si>
  <si>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</si>
  <si>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</si>
  <si>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</si>
  <si>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</si>
  <si>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</si>
  <si>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</si>
  <si>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</si>
  <si>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</si>
  <si>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</si>
  <si>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</si>
  <si>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</si>
  <si>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</si>
  <si>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</si>
  <si>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</si>
  <si>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</si>
  <si>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</si>
  <si>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</si>
  <si>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</si>
  <si>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</si>
  <si>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</si>
  <si>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</si>
  <si>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</si>
  <si>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</si>
  <si>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</si>
  <si>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</si>
  <si>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</si>
  <si>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</si>
  <si>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</si>
  <si>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</si>
  <si>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</si>
  <si>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</si>
  <si>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</si>
  <si>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</si>
  <si>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</si>
  <si>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</si>
  <si>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</si>
  <si>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</si>
  <si>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</si>
  <si>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</si>
  <si>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</si>
  <si>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</si>
  <si>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</si>
  <si>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</si>
  <si>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</si>
  <si>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</si>
  <si>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</si>
  <si>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</si>
  <si>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</si>
  <si>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</si>
  <si>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</si>
  <si>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</si>
  <si>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</si>
  <si>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</si>
  <si>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</si>
  <si>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</si>
  <si>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</si>
  <si>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</si>
  <si>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</si>
  <si>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</si>
  <si>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</si>
  <si>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</si>
  <si>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</si>
  <si>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</si>
  <si>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</si>
  <si>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</si>
  <si>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</si>
  <si>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</si>
  <si>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</si>
  <si>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</si>
  <si>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</si>
  <si>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</si>
  <si>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</si>
  <si>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</si>
  <si>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</si>
  <si>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</si>
  <si>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</si>
  <si>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7756;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</si>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</sst>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1821D75-25BB-44F3-92FB-9E7F14D9C7B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24</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49</v>
          </cell>
        </row>
        <row r="27">
          <cell r="B27" t="str">
            <v>Other Caribbean Hispanic</v>
          </cell>
          <cell r="D27">
            <v>0</v>
          </cell>
        </row>
        <row r="28">
          <cell r="B28" t="str">
            <v>Other Hispanic, Latino, or Spanish*</v>
          </cell>
          <cell r="D28">
            <v>0</v>
          </cell>
        </row>
        <row r="29">
          <cell r="B29" t="str">
            <v>Spaniard</v>
          </cell>
          <cell r="D29">
            <v>26</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2909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384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302</v>
          </cell>
        </row>
        <row r="68">
          <cell r="B68" t="str">
            <v>Greek alone</v>
          </cell>
          <cell r="D68">
            <v>0</v>
          </cell>
        </row>
        <row r="69">
          <cell r="B69" t="str">
            <v>Hungarian alone</v>
          </cell>
          <cell r="D69">
            <v>0</v>
          </cell>
        </row>
        <row r="70">
          <cell r="B70" t="str">
            <v>Icelandic alone</v>
          </cell>
          <cell r="D70">
            <v>0</v>
          </cell>
        </row>
        <row r="71">
          <cell r="B71" t="str">
            <v>Irish alone</v>
          </cell>
          <cell r="D71">
            <v>262</v>
          </cell>
        </row>
        <row r="72">
          <cell r="B72" t="str">
            <v>Italian alone</v>
          </cell>
          <cell r="D72">
            <v>132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22</v>
          </cell>
        </row>
        <row r="87">
          <cell r="B87" t="str">
            <v>Polish alone</v>
          </cell>
          <cell r="D87">
            <v>46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1108</v>
          </cell>
        </row>
        <row r="145">
          <cell r="B145" t="str">
            <v>White alone or in combination with one or more other races</v>
          </cell>
          <cell r="D145" t="e">
            <v>#N/A</v>
          </cell>
        </row>
        <row r="146">
          <cell r="B146" t="str">
            <v>European alone or in any combination*</v>
          </cell>
          <cell r="D146">
            <v>3288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41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40</v>
          </cell>
        </row>
        <row r="166">
          <cell r="B166" t="str">
            <v>Danish alone or in any combination</v>
          </cell>
          <cell r="D166">
            <v>0</v>
          </cell>
        </row>
        <row r="167">
          <cell r="B167" t="str">
            <v>Dutch alone or in any combination</v>
          </cell>
          <cell r="D167">
            <v>92</v>
          </cell>
        </row>
        <row r="168">
          <cell r="B168" t="str">
            <v>English alone or in any combination</v>
          </cell>
          <cell r="D168">
            <v>1191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191</v>
          </cell>
        </row>
        <row r="173">
          <cell r="B173" t="str">
            <v>Frisian alone or in any combination</v>
          </cell>
          <cell r="D173">
            <v>0</v>
          </cell>
        </row>
        <row r="174">
          <cell r="B174" t="str">
            <v>Georgian alone or in any combination</v>
          </cell>
          <cell r="D174">
            <v>0</v>
          </cell>
        </row>
        <row r="175">
          <cell r="B175" t="str">
            <v>German alone or in any combination</v>
          </cell>
          <cell r="D175">
            <v>1367</v>
          </cell>
        </row>
        <row r="176">
          <cell r="B176" t="str">
            <v>Greek alone or in any combination</v>
          </cell>
          <cell r="D176">
            <v>79</v>
          </cell>
        </row>
        <row r="177">
          <cell r="B177" t="str">
            <v>Hungarian alone or in any combination</v>
          </cell>
          <cell r="D177">
            <v>43</v>
          </cell>
        </row>
        <row r="178">
          <cell r="B178" t="str">
            <v>Icelandic alone or in any combination</v>
          </cell>
          <cell r="D178">
            <v>0</v>
          </cell>
        </row>
        <row r="179">
          <cell r="B179" t="str">
            <v>Irish alone or in any combination</v>
          </cell>
          <cell r="D179">
            <v>1285</v>
          </cell>
        </row>
        <row r="180">
          <cell r="B180" t="str">
            <v>Italian alone or in any combination</v>
          </cell>
          <cell r="D180">
            <v>552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62</v>
          </cell>
        </row>
        <row r="195">
          <cell r="B195" t="str">
            <v>Polish alone or in any combination</v>
          </cell>
          <cell r="D195">
            <v>278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70</v>
          </cell>
        </row>
        <row r="200">
          <cell r="B200" t="str">
            <v>Scandinavian alone or in any combination</v>
          </cell>
          <cell r="D200">
            <v>28</v>
          </cell>
        </row>
        <row r="201">
          <cell r="B201" t="str">
            <v>Scots-Irish alone or in any combination</v>
          </cell>
          <cell r="D201">
            <v>25</v>
          </cell>
        </row>
        <row r="202">
          <cell r="B202" t="str">
            <v>Scottish alone or in any combination</v>
          </cell>
          <cell r="D202">
            <v>337</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0</v>
          </cell>
        </row>
        <row r="207">
          <cell r="B207" t="str">
            <v>Swedish alone or in any combination</v>
          </cell>
          <cell r="D207">
            <v>101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102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1387</v>
          </cell>
        </row>
        <row r="253">
          <cell r="B253" t="str">
            <v>Black or African American alone</v>
          </cell>
          <cell r="D253" t="e">
            <v>#N/A</v>
          </cell>
        </row>
        <row r="254">
          <cell r="B254" t="str">
            <v>African American alone</v>
          </cell>
          <cell r="D254">
            <v>81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35</v>
          </cell>
        </row>
        <row r="319">
          <cell r="B319" t="str">
            <v>Black or African American alone or in combination with one or more other races</v>
          </cell>
          <cell r="D319" t="e">
            <v>#N/A</v>
          </cell>
        </row>
        <row r="320">
          <cell r="B320" t="str">
            <v>African American alone or in any combination</v>
          </cell>
          <cell r="D320">
            <v>151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56</v>
          </cell>
        </row>
        <row r="385">
          <cell r="B385" t="str">
            <v>American Indian and Alaska Native alone</v>
          </cell>
          <cell r="D385">
            <v>56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139</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70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96</v>
          </cell>
        </row>
        <row r="2832">
          <cell r="B2832" t="str">
            <v>Chinese, except Taiwanese alone or in any combination</v>
          </cell>
          <cell r="D2832">
            <v>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95</v>
          </cell>
        </row>
        <row r="2848">
          <cell r="B2848" t="str">
            <v>Asian Indian alone or in any combination</v>
          </cell>
          <cell r="D2848">
            <v>80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CAB2-227C-416E-99D2-DEED7EDBDCF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2909</v>
      </c>
      <c r="C5" s="10" t="s">
        <v>5</v>
      </c>
      <c r="D5" s="11">
        <v>3288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92</v>
      </c>
      <c r="E26" s="16" t="e">
        <f>VLOOKUP($D26,'[1]Profile_Cnty Export'!$B$2:$D$3010,3,FALSE)</f>
        <v>#N/A</v>
      </c>
    </row>
    <row r="27" spans="1:5" x14ac:dyDescent="0.25">
      <c r="A27" t="s">
        <v>48</v>
      </c>
      <c r="B27" s="17">
        <v>384</v>
      </c>
      <c r="C27" s="10" t="s">
        <v>49</v>
      </c>
      <c r="D27" s="18">
        <v>1191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191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302</v>
      </c>
      <c r="C34" s="14" t="s">
        <v>63</v>
      </c>
      <c r="D34" s="15">
        <v>1367</v>
      </c>
      <c r="E34" s="16" t="e">
        <f>VLOOKUP($D34,'[1]Profile_Cnty Export'!$B$2:$D$3010,3,FALSE)</f>
        <v>#N/A</v>
      </c>
    </row>
    <row r="35" spans="1:5" x14ac:dyDescent="0.25">
      <c r="A35" t="s">
        <v>64</v>
      </c>
      <c r="B35" s="17">
        <v>0</v>
      </c>
      <c r="C35" s="10" t="s">
        <v>65</v>
      </c>
      <c r="D35" s="18">
        <v>79</v>
      </c>
      <c r="E35" s="12" t="e">
        <f>VLOOKUP($D35,'[1]Profile_Cnty Export'!$B$2:$D$3010,3,FALSE)</f>
        <v>#N/A</v>
      </c>
    </row>
    <row r="36" spans="1:5" x14ac:dyDescent="0.25">
      <c r="A36" t="s">
        <v>66</v>
      </c>
      <c r="B36" s="13">
        <v>0</v>
      </c>
      <c r="C36" s="14" t="s">
        <v>67</v>
      </c>
      <c r="D36" s="15">
        <v>43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262</v>
      </c>
      <c r="C38" s="14" t="s">
        <v>71</v>
      </c>
      <c r="D38" s="15">
        <v>1285</v>
      </c>
      <c r="E38" s="16" t="e">
        <f>VLOOKUP($D38,'[1]Profile_Cnty Export'!$B$2:$D$3010,3,FALSE)</f>
        <v>#N/A</v>
      </c>
    </row>
    <row r="39" spans="1:5" x14ac:dyDescent="0.25">
      <c r="A39" t="s">
        <v>72</v>
      </c>
      <c r="B39" s="17">
        <v>132</v>
      </c>
      <c r="C39" s="10" t="s">
        <v>73</v>
      </c>
      <c r="D39" s="18">
        <v>552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22</v>
      </c>
      <c r="C53" s="10" t="s">
        <v>101</v>
      </c>
      <c r="D53" s="18">
        <v>62</v>
      </c>
      <c r="E53" s="12" t="e">
        <f>VLOOKUP($D53,'[1]Profile_Cnty Export'!$B$2:$D$3010,3,FALSE)</f>
        <v>#N/A</v>
      </c>
    </row>
    <row r="54" spans="1:5" x14ac:dyDescent="0.25">
      <c r="A54" t="s">
        <v>102</v>
      </c>
      <c r="B54" s="13">
        <v>46</v>
      </c>
      <c r="C54" s="14" t="s">
        <v>103</v>
      </c>
      <c r="D54" s="15">
        <v>278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70</v>
      </c>
      <c r="E58" s="16" t="e">
        <f>VLOOKUP($D58,'[1]Profile_Cnty Export'!$B$2:$D$3010,3,FALSE)</f>
        <v>#N/A</v>
      </c>
    </row>
    <row r="59" spans="1:5" x14ac:dyDescent="0.25">
      <c r="A59" t="s">
        <v>112</v>
      </c>
      <c r="B59" s="17">
        <v>0</v>
      </c>
      <c r="C59" s="10" t="s">
        <v>113</v>
      </c>
      <c r="D59" s="18">
        <v>28</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43</v>
      </c>
      <c r="C61" s="10" t="s">
        <v>117</v>
      </c>
      <c r="D61" s="18">
        <v>337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101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102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1120</v>
      </c>
      <c r="C101" s="10" t="s">
        <v>197</v>
      </c>
      <c r="D101" s="11">
        <v>1390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1108</v>
      </c>
      <c r="C111" s="20" t="s">
        <v>217</v>
      </c>
      <c r="D111" s="21">
        <v>1387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81</v>
      </c>
      <c r="C114" s="10" t="s">
        <v>221</v>
      </c>
      <c r="D114" s="24">
        <v>151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v>
      </c>
      <c r="C178" s="20" t="s">
        <v>349</v>
      </c>
      <c r="D178" s="30">
        <v>56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139</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96</v>
      </c>
      <c r="E1378" s="12" t="e">
        <f>VLOOKUP($D1378,'[1]Profile_Cnty Export'!$B$2:$D$3010,3,FALSE)</f>
        <v>#N/A</v>
      </c>
    </row>
    <row r="1379" spans="1:5" x14ac:dyDescent="0.25">
      <c r="A1379" t="s">
        <v>2746</v>
      </c>
      <c r="B1379" s="13">
        <v>0</v>
      </c>
      <c r="C1379" s="14" t="s">
        <v>2747</v>
      </c>
      <c r="D1379" s="15">
        <v>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95</v>
      </c>
      <c r="E1394" s="12" t="e">
        <f>VLOOKUP($D1394,'[1]Profile_Cnty Export'!$B$2:$D$3010,3,FALSE)</f>
        <v>#N/A</v>
      </c>
    </row>
    <row r="1395" spans="1:5" x14ac:dyDescent="0.25">
      <c r="A1395" t="s">
        <v>2778</v>
      </c>
      <c r="B1395" s="13">
        <v>70</v>
      </c>
      <c r="C1395" s="14" t="s">
        <v>2779</v>
      </c>
      <c r="D1395" s="15">
        <v>80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32</v>
      </c>
      <c r="C1495" s="49" t="s">
        <v>2975</v>
      </c>
      <c r="D1495" s="50">
        <v>51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24</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49</v>
      </c>
      <c r="C1521" s="16"/>
    </row>
    <row r="1522" spans="1:5" x14ac:dyDescent="0.25">
      <c r="A1522" t="s">
        <v>3001</v>
      </c>
      <c r="B1522" s="17">
        <v>0</v>
      </c>
      <c r="C1522" s="12"/>
    </row>
    <row r="1523" spans="1:5" x14ac:dyDescent="0.25">
      <c r="A1523" t="s">
        <v>3002</v>
      </c>
      <c r="B1523" s="25">
        <v>0</v>
      </c>
      <c r="C1523" s="16"/>
    </row>
    <row r="1524" spans="1:5" x14ac:dyDescent="0.25">
      <c r="A1524" t="s">
        <v>3003</v>
      </c>
      <c r="B1524" s="17">
        <v>26</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88AEFBD-7A5A-418C-9468-21B89BEA7CC3}"/>
</file>

<file path=customXml/itemProps2.xml><?xml version="1.0" encoding="utf-8"?>
<ds:datastoreItem xmlns:ds="http://schemas.openxmlformats.org/officeDocument/2006/customXml" ds:itemID="{03103559-70AD-4BB5-B7B3-D3FF7DCFB5FB}"/>
</file>

<file path=customXml/itemProps3.xml><?xml version="1.0" encoding="utf-8"?>
<ds:datastoreItem xmlns:ds="http://schemas.openxmlformats.org/officeDocument/2006/customXml" ds:itemID="{2F5A5315-54CC-4CE5-A0FA-E6ED37E48E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2023-09-27T11:59:48Z</dcterms:created>
  <dcterms:modified xsi:type="dcterms:W3CDTF">2023-09-27T11:59:49Z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