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CBFD1402-A309-48E0-A791-B48AF695A889}" xr6:coauthVersionLast="47" xr6:coauthVersionMax="47" xr10:uidLastSave="{00000000-0000-0000-0000-000000000000}"/>
  <bookViews>
    <workbookView xWindow="28680" yWindow="-120" windowWidth="29040" windowHeight="15840" xr2:uid="{69FDCAB7-1B8E-410C-9AB2-100987CB94DA}"/>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<sst xmlns="http://schemas.openxmlformats.org/spreadsheetml/2006/main" count="3037" uniqueCount="3020">
  <si>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</si>
  <si>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</si>
  <si>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</si>
  <si>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</si>
  <si>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</si>
  <si>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</si>
  <si>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</si>
  <si>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</si>
  <si>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</si>
  <si>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</si>
  <si>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</si>
  <si>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</si>
  <si>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</si>
  <si>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</si>
  <si>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</si>
  <si>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</si>
  <si>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</si>
  <si>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</si>
  <si>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</si>
  <si>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</si>
  <si>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</si>
  <si>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</si>
  <si>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</si>
  <si>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</si>
  <si>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</si>
  <si>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</si>
  <si>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</si>
  <si>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</si>
  <si>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</si>
  <si>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</si>
  <si>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</si>
  <si>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</si>
  <si>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</si>
  <si>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</si>
  <si>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</si>
  <si>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</si>
  <si>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</si>
  <si>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</si>
  <si>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</si>
  <si>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</si>
  <si>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</si>
  <si>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</si>
  <si>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</si>
  <si>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</si>
  <si>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</si>
  <si>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</si>
  <si>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</si>
  <si>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</si>
  <si>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</si>
  <si>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</si>
  <si>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</si>
  <si>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</si>
  <si>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</si>
  <si>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</si>
  <si>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</si>
  <si>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</si>
  <si>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</si>
  <si>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</si>
  <si>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</si>
  <si>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</si>
  <si>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</si>
  <si>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</si>
  <si>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</si>
  <si>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</si>
  <si>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</si>
  <si>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</si>
  <si>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</si>
  <si>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</si>
  <si>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</si>
  <si>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</si>
  <si>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</si>
  <si>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</si>
  <si>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</si>
  <si>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</si>
  <si>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</si>
  <si>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</si>
  <si>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</si>
  <si>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</si>
  <si>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</si>
  <si>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</si>
  <si>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</si>
  <si>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</si>
  <si>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</si>
  <si>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</si>
  <si>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</si>
  <si>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</si>
  <si>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</si>
  <si>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</si>
  <si>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</si>
  <si>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</si>
  <si>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</si>
  <si>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</si>
  <si>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</si>
  <si>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</si>
  <si>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</si>
  <si>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</si>
  <si>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</si>
  <si>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</si>
  <si>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</si>
  <si>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</si>
  <si>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</si>
  <si>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</si>
  <si>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</si>
  <si>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</si>
  <si>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</si>
  <si>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</si>
  <si>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</si>
  <si>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</si>
  <si>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</si>
  <si>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</si>
  <si>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</si>
  <si>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</si>
  <si>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</si>
  <si>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</si>
  <si>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</si>
  <si>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</si>
  <si>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</si>
  <si>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</si>
  <si>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</si>
  <si>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</si>
  <si>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</si>
  <si>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</si>
  <si>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</si>
  <si>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</si>
  <si>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</si>
  <si>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</si>
  <si>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</si>
  <si>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</si>
  <si>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</si>
  <si>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</si>
  <si>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</si>
  <si>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</si>
  <si>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</si>
  <si>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</si>
  <si>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</si>
  <si>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</si>
  <si>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</si>
  <si>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</si>
  <si>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</si>
  <si>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</si>
  <si>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</si>
  <si>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</si>
  <si>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</si>
  <si>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</si>
  <si>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</si>
  <si>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</si>
  <si>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</si>
  <si>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</si>
  <si>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</si>
  <si>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</si>
  <si>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</si>
  <si>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</si>
  <si>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</si>
  <si>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</si>
  <si>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</si>
  <si>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</si>
  <si>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</si>
  <si>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</si>
  <si>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</si>
  <si>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</si>
  <si>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</si>
  <si>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</si>
  <si>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</si>
  <si>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</si>
  <si>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</si>
  <si>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</si>
  <si>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</si>
  <si>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</si>
  <si>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</si>
  <si>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</si>
  <si>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</si>
  <si>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</si>
  <si>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</si>
  <si>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</si>
  <si>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</si>
  <si>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</si>
  <si>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</si>
  <si>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</si>
  <si>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</si>
  <si>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</si>
  <si>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</si>
  <si>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</si>
  <si>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</si>
  <si>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</si>
  <si>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</si>
  <si>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</si>
  <si>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</si>
  <si>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</si>
  <si>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</si>
  <si>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</si>
  <si>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</si>
  <si>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</si>
  <si>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</si>
  <si>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</si>
  <si>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</si>
  <si>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</si>
  <si>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</si>
  <si>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</si>
  <si>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</si>
  <si>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</si>
  <si>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</si>
  <si>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</si>
  <si>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</si>
  <si>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</si>
  <si>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</si>
  <si>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</si>
  <si>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</si>
  <si>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</si>
  <si>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</si>
  <si>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</si>
  <si>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</si>
  <si>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</si>
  <si>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</si>
  <si>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</si>
  <si>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</si>
  <si>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</si>
  <si>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</si>
  <si>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</si>
  <si>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</si>
  <si>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</si>
  <si>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</si>
  <si>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</si>
  <si>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</si>
  <si>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</si>
  <si>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</si>
  <si>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</si>
  <si>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</si>
  <si>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</si>
  <si>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</si>
  <si>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</si>
  <si>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</si>
  <si>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</si>
  <si>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</si>
  <si>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</si>
  <si>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</si>
  <si>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</si>
  <si>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</si>
  <si>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</si>
  <si>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</si>
  <si>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</si>
  <si>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</si>
  <si>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</si>
  <si>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</si>
  <si>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</si>
  <si>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</si>
  <si>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</si>
  <si>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</si>
  <si>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</si>
  <si>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</si>
  <si>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</si>
  <si>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</si>
  <si>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</si>
  <si>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</si>
  <si>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</si>
  <si>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</si>
  <si>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</si>
  <si>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</si>
  <si>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</si>
  <si>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</si>
  <si>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</si>
  <si>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</si>
  <si>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</si>
  <si>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</si>
  <si>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</si>
  <si>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</si>
  <si>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</si>
  <si>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</si>
  <si>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</si>
  <si>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</si>
  <si>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</si>
  <si>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</si>
  <si>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</si>
  <si>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</si>
  <si>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</si>
  <si>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</si>
  <si>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</si>
  <si>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</si>
  <si>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</si>
  <si>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</si>
  <si>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</si>
  <si>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</si>
  <si>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</si>
  <si>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</si>
  <si>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</si>
  <si>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</si>
  <si>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</si>
  <si>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</si>
  <si>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</si>
  <si>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</si>
  <si>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</si>
  <si>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</si>
  <si>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</si>
  <si>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</si>
  <si>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</si>
  <si>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</si>
  <si>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</si>
  <si>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</si>
  <si>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</si>
  <si>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</si>
  <si>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</si>
  <si>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</si>
  <si>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</si>
  <si>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</si>
  <si>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</si>
  <si>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</si>
  <si>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</si>
  <si>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</si>
  <si>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</si>
  <si>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</si>
  <si>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</si>
  <si>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</si>
  <si>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</si>
  <si>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</si>
  <si>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</si>
  <si>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</si>
  <si>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</si>
  <si>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</si>
  <si>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</si>
  <si>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</si>
  <si>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</si>
  <si>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</si>
  <si>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</si>
  <si>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</si>
  <si>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</si>
  <si>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</si>
  <si>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</si>
  <si>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</si>
  <si>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</si>
  <si>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</si>
  <si>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</si>
  <si>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</si>
  <si>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</si>
  <si>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</si>
  <si>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</si>
  <si>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</si>
  <si>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</si>
  <si>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</si>
  <si>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</si>
  <si>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</si>
  <si>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</si>
  <si>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</si>
  <si>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</si>
  <si>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</si>
  <si>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</si>
  <si>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</si>
  <si>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</si>
  <si>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</si>
  <si>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</si>
  <si>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</si>
  <si>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</si>
  <si>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</si>
  <si>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</si>
  <si>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</si>
  <si>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</si>
  <si>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</si>
  <si>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</si>
  <si>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</si>
  <si>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</si>
  <si>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</si>
  <si>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</si>
  <si>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</si>
  <si>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</si>
  <si>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</si>
  <si>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</si>
  <si>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</si>
  <si>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</si>
  <si>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</si>
  <si>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</si>
  <si>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</si>
  <si>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</si>
  <si>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</si>
  <si>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</si>
  <si>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</si>
  <si>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</si>
  <si>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</si>
  <si>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</si>
  <si>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</si>
  <si>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</si>
  <si>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</si>
  <si>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</si>
  <si>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</si>
  <si>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</si>
  <si>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</si>
  <si>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</si>
  <si>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</si>
  <si>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</si>
  <si>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</si>
  <si>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</si>
  <si>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</si>
  <si>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</si>
  <si>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</si>
  <si>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</si>
  <si>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</si>
  <si>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</si>
  <si>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</si>
  <si>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</si>
  <si>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</si>
  <si>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</si>
  <si>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</si>
  <si>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</si>
  <si>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</si>
  <si>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</si>
  <si>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</si>
  <si>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</si>
  <si>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</si>
  <si>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</si>
  <si>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</si>
  <si>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</si>
  <si>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</si>
  <si>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</si>
  <si>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</si>
  <si>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</si>
  <si>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</si>
  <si>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</si>
  <si>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</si>
  <si>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</si>
  <si>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</si>
  <si>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</si>
  <si>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</si>
  <si>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</si>
  <si>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</si>
  <si>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</si>
  <si>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</si>
  <si>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</si>
  <si>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</si>
  <si>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</si>
  <si>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</si>
  <si>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</si>
  <si>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</si>
  <si>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</si>
  <si>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</si>
  <si>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</si>
  <si>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</si>
  <si>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</si>
  <si>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</si>
  <si>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</si>
  <si>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</si>
  <si>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</si>
  <si>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</si>
  <si>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</si>
  <si>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</si>
  <si>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</si>
  <si>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</si>
  <si>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</si>
  <si>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</si>
  <si>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</si>
  <si>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</si>
  <si>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</si>
  <si>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</si>
  <si>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</si>
  <si>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</si>
  <si>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</si>
  <si>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</si>
  <si>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</si>
  <si>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</si>
  <si>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</si>
  <si>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</si>
  <si>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</si>
  <si>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</si>
  <si>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</si>
  <si>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</si>
  <si>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</si>
  <si>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</si>
  <si>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</si>
  <si>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</si>
  <si>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</si>
  <si>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</si>
  <si>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</si>
  <si>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</si>
  <si>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</si>
  <si>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</si>
  <si>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</si>
  <si>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</si>
  <si>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</si>
  <si>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</si>
  <si>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</si>
  <si>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</si>
  <si>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</si>
  <si>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</si>
  <si>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</si>
  <si>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</si>
  <si>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</si>
  <si>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</si>
  <si>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</si>
  <si>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</si>
  <si>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</si>
  <si>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</si>
  <si>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</si>
  <si>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</si>
  <si>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</si>
  <si>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</si>
  <si>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</si>
  <si>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</si>
  <si>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</si>
  <si>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</si>
  <si>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</si>
  <si>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</si>
  <si>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</si>
  <si>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</si>
  <si>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</si>
  <si>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</si>
  <si>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</si>
  <si>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</si>
  <si>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</si>
  <si>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</si>
  <si>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</si>
  <si>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</si>
  <si>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</si>
  <si>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</si>
  <si>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</si>
  <si>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</si>
  <si>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</si>
  <si>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</si>
  <si>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</si>
  <si>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</si>
  <si>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</si>
  <si>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</si>
  <si>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</si>
  <si>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</si>
  <si>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</si>
  <si>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</si>
  <si>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</si>
  <si>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</si>
  <si>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</si>
  <si>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</si>
  <si>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</si>
  <si>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</si>
  <si>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</si>
  <si>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</si>
  <si>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</si>
  <si>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</si>
  <si>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</si>
  <si>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</si>
  <si>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</si>
  <si>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</si>
  <si>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</si>
  <si>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</si>
  <si>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</si>
  <si>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</si>
  <si>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</si>
  <si>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</si>
  <si>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</si>
  <si>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</si>
  <si>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</si>
  <si>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</si>
  <si>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</si>
  <si>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</si>
  <si>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</si>
  <si>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</si>
  <si>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</si>
  <si>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</si>
  <si>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</si>
  <si>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</si>
  <si>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</si>
  <si>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</si>
  <si>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</si>
  <si>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</si>
  <si>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</si>
  <si>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</si>
  <si>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</si>
  <si>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</si>
  <si>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</si>
  <si>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</si>
  <si>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</si>
  <si>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</si>
  <si>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</si>
  <si>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</si>
  <si>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</si>
  <si>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</si>
  <si>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</si>
  <si>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</si>
  <si>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</si>
  <si>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</si>
  <si>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</si>
  <si>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</si>
  <si>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</si>
  <si>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</si>
  <si>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</si>
  <si>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</si>
  <si>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</si>
  <si>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</si>
  <si>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</si>
  <si>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</si>
  <si>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</si>
  <si>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</si>
  <si>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</si>
  <si>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</si>
  <si>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</si>
  <si>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</si>
  <si>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</si>
  <si>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</si>
  <si>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</si>
  <si>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</si>
  <si>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</si>
  <si>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</si>
  <si>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</si>
  <si>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</si>
  <si>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</si>
  <si>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</si>
  <si>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</si>
  <si>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</si>
  <si>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</si>
  <si>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</si>
  <si>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</si>
  <si>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</si>
  <si>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</si>
  <si>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</si>
  <si>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</si>
  <si>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</si>
  <si>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</si>
  <si>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</si>
  <si>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</si>
  <si>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</si>
  <si>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</si>
  <si>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</si>
  <si>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</si>
  <si>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</si>
  <si>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</si>
  <si>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</si>
  <si>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</si>
  <si>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</si>
  <si>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</si>
  <si>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</si>
  <si>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</si>
  <si>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</si>
  <si>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</si>
  <si>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</si>
  <si>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</si>
  <si>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</si>
  <si>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</si>
  <si>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</si>
  <si>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</si>
  <si>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</si>
  <si>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</si>
  <si>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</si>
  <si>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</si>
  <si>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</si>
  <si>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</si>
  <si>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</si>
  <si>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</si>
  <si>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</si>
  <si>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</si>
  <si>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</si>
  <si>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</si>
  <si>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</si>
  <si>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</si>
  <si>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</si>
  <si>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</si>
  <si>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</si>
  <si>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</si>
  <si>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</si>
  <si>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</si>
  <si>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</si>
  <si>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</si>
  <si>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</si>
  <si>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</si>
  <si>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</si>
  <si>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</si>
  <si>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</si>
  <si>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</si>
  <si>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</si>
  <si>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</si>
  <si>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</si>
  <si>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</si>
  <si>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</si>
  <si>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</si>
  <si>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</si>
  <si>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</si>
  <si>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</si>
  <si>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</si>
  <si>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</si>
  <si>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</si>
  <si>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</si>
  <si>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</si>
  <si>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</si>
  <si>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</si>
  <si>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</si>
  <si>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</si>
  <si>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</si>
  <si>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</si>
  <si>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</si>
  <si>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</si>
  <si>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</si>
  <si>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</si>
  <si>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</si>
  <si>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</si>
  <si>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</si>
  <si>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</si>
  <si>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</si>
  <si>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</si>
  <si>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</si>
  <si>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</si>
  <si>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</si>
  <si>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</si>
  <si>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</si>
  <si>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</si>
  <si>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</si>
  <si>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</si>
  <si>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</si>
  <si>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</si>
  <si>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</si>
  <si>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</si>
  <si>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</si>
  <si>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</si>
  <si>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</si>
  <si>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</si>
  <si>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</si>
  <si>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</si>
  <si>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</si>
  <si>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</si>
  <si>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</si>
  <si>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</si>
  <si>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</si>
  <si>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</si>
  <si>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</si>
  <si>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</si>
  <si>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</si>
  <si>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</si>
  <si>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</si>
  <si>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</si>
  <si>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</si>
  <si>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</si>
  <si>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</si>
  <si>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</si>
  <si>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</si>
  <si>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</si>
  <si>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</si>
  <si>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</si>
  <si>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</si>
  <si>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</si>
  <si>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</si>
  <si>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</si>
  <si>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</si>
  <si>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</si>
  <si>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</si>
  <si>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</si>
  <si>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</si>
  <si>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</si>
  <si>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</si>
  <si>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</si>
  <si>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</si>
  <si>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</si>
  <si>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</si>
  <si>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</si>
  <si>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</si>
  <si>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</si>
  <si>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</si>
  <si>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</si>
  <si>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</si>
  <si>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</si>
  <si>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</si>
  <si>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</si>
  <si>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</si>
  <si>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</si>
  <si>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</si>
  <si>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</si>
  <si>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</si>
  <si>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</si>
  <si>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</si>
  <si>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</si>
  <si>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</si>
  <si>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</si>
  <si>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</si>
  <si>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</si>
  <si>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</si>
  <si>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</si>
  <si>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</si>
  <si>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</si>
  <si>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</si>
  <si>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</si>
  <si>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</si>
  <si>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</si>
  <si>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</si>
  <si>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</si>
  <si>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</si>
  <si>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</si>
  <si>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</si>
  <si>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</si>
  <si>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</si>
  <si>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</si>
  <si>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</si>
  <si>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</si>
  <si>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</si>
  <si>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</si>
  <si>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</si>
  <si>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</si>
  <si>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</si>
  <si>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</si>
  <si>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</si>
  <si>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</si>
  <si>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</si>
  <si>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</si>
  <si>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</si>
  <si>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</si>
  <si>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</si>
  <si>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</si>
  <si>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</si>
  <si>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</si>
  <si>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</si>
  <si>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</si>
  <si>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</si>
  <si>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</si>
  <si>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</si>
  <si>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</si>
  <si>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</si>
  <si>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</si>
  <si>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</si>
  <si>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</si>
  <si>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</si>
  <si>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</si>
  <si>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</si>
  <si>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</si>
  <si>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</si>
  <si>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</si>
  <si>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</si>
  <si>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</si>
  <si>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</si>
  <si>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</si>
  <si>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</si>
  <si>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</si>
  <si>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</si>
  <si>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</si>
  <si>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</si>
  <si>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</si>
  <si>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</si>
  <si>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</si>
  <si>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</si>
  <si>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</si>
  <si>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</si>
  <si>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</si>
  <si>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</si>
  <si>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</si>
  <si>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</si>
  <si>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</si>
  <si>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</si>
  <si>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</si>
  <si>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</si>
  <si>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</si>
  <si>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</si>
  <si>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</si>
  <si>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</si>
  <si>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</si>
  <si>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</si>
  <si>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</si>
  <si>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</si>
  <si>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</si>
  <si>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</si>
  <si>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</si>
  <si>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</si>
  <si>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</si>
  <si>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</si>
  <si>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</si>
  <si>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</si>
  <si>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</si>
  <si>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</si>
  <si>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</si>
  <si>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</si>
  <si>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</si>
  <si>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</si>
  <si>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</si>
  <si>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</si>
  <si>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</si>
  <si>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</si>
  <si>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</si>
  <si>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</si>
  <si>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</si>
  <si>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</si>
  <si>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</si>
  <si>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</si>
  <si>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</si>
  <si>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</si>
  <si>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</si>
  <si>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</si>
  <si>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</si>
  <si>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</si>
  <si>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</si>
  <si>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</si>
  <si>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</si>
  <si>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</si>
  <si>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</si>
  <si>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</si>
  <si>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</si>
  <si>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</si>
  <si>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</si>
  <si>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</si>
  <si>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</si>
  <si>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</si>
  <si>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</si>
  <si>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</si>
  <si>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</si>
  <si>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</si>
  <si>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</si>
  <si>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</si>
  <si>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</si>
  <si>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</si>
  <si>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</si>
  <si>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</si>
  <si>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</si>
  <si>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</si>
  <si>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</si>
  <si>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</si>
  <si>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</si>
  <si>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</si>
  <si>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</si>
  <si>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</si>
  <si>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</si>
  <si>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</si>
  <si>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</si>
  <si>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</si>
  <si>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</si>
  <si>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</si>
  <si>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</si>
  <si>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</si>
  <si>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</si>
  <si>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</si>
  <si>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</si>
  <si>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</si>
  <si>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</si>
  <si>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</si>
  <si>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</si>
  <si>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</si>
  <si>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</si>
  <si>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</si>
  <si>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</si>
  <si>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</si>
  <si>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</si>
  <si>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</si>
  <si>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</si>
  <si>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</si>
  <si>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</si>
  <si>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</si>
  <si>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</si>
  <si>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</si>
  <si>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</si>
  <si>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</si>
  <si>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</si>
  <si>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</si>
  <si>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</si>
  <si>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</si>
  <si>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</si>
  <si>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</si>
  <si>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</si>
  <si>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</si>
  <si>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</si>
  <si>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</si>
  <si>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</si>
  <si>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</si>
  <si>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</si>
  <si>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</si>
  <si>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</si>
  <si>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</si>
  <si>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</si>
  <si>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</si>
  <si>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</si>
  <si>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</si>
  <si>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</si>
  <si>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</si>
  <si>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</si>
  <si>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</si>
  <si>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</si>
  <si>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</si>
  <si>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</si>
  <si>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</si>
  <si>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</si>
  <si>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</si>
  <si>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</si>
  <si>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</si>
  <si>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</si>
  <si>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</si>
  <si>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</si>
  <si>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</si>
  <si>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</si>
  <si>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</si>
  <si>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</si>
  <si>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</si>
  <si>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</si>
  <si>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</si>
  <si>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</si>
  <si>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</si>
  <si>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</si>
  <si>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</si>
  <si>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</si>
  <si>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</si>
  <si>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</si>
  <si>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</si>
  <si>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</si>
  <si>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</si>
  <si>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</si>
  <si>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</si>
  <si>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</si>
  <si>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</si>
  <si>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</si>
  <si>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</si>
  <si>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</si>
  <si>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</si>
  <si>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</si>
  <si>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</si>
  <si>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</si>
  <si>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</si>
  <si>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</si>
  <si>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</si>
  <si>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</si>
  <si>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</si>
  <si>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</si>
  <si>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</si>
  <si>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</si>
  <si>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</si>
  <si>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</si>
  <si>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</si>
  <si>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</si>
  <si>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</si>
  <si>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</si>
  <si>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</si>
  <si>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</si>
  <si>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</si>
  <si>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</si>
  <si>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</si>
  <si>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</si>
  <si>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</si>
  <si>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</si>
  <si>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</si>
  <si>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</si>
  <si>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</si>
  <si>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</si>
  <si>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</si>
  <si>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</si>
  <si>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</si>
  <si>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</si>
  <si>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</si>
  <si>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</si>
  <si>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</si>
  <si>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</si>
  <si>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</si>
  <si>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</si>
  <si>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</si>
  <si>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</si>
  <si>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</si>
  <si>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</si>
  <si>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</si>
  <si>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</si>
  <si>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</si>
  <si>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</si>
  <si>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</si>
  <si>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</si>
  <si>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</si>
  <si>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</si>
  <si>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</si>
  <si>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</si>
  <si>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</si>
  <si>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</si>
  <si>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</si>
  <si>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</si>
  <si>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</si>
  <si>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</si>
  <si>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</si>
  <si>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</si>
  <si>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</si>
  <si>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</si>
  <si>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</si>
  <si>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</si>
  <si>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</si>
  <si>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</si>
  <si>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</si>
  <si>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</si>
  <si>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</si>
  <si>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</si>
  <si>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</si>
  <si>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</si>
  <si>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</si>
  <si>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</si>
  <si>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</si>
  <si>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</si>
  <si>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</si>
  <si>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</si>
  <si>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</si>
  <si>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</si>
  <si>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</si>
  <si>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</si>
  <si>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</si>
  <si>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</si>
  <si>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</si>
  <si>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</si>
  <si>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</si>
  <si>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</si>
  <si>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</si>
  <si>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</si>
  <si>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</si>
  <si>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</si>
  <si>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</si>
  <si>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</si>
  <si>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</si>
  <si>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</si>
  <si>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</si>
  <si>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</si>
  <si>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</si>
  <si>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</si>
  <si>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</si>
  <si>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</si>
  <si>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</si>
  <si>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</si>
  <si>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</si>
  <si>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</si>
  <si>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</si>
  <si>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</si>
  <si>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</si>
  <si>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</si>
  <si>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</si>
  <si>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</si>
  <si>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</si>
  <si>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</si>
  <si>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</si>
  <si>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</si>
  <si>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</si>
  <si>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</si>
  <si>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</si>
  <si>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</si>
  <si>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</si>
  <si>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</si>
  <si>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</si>
  <si>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</si>
  <si>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</si>
  <si>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</si>
  <si>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</si>
  <si>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</si>
  <si>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</si>
  <si>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</si>
  <si>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</si>
  <si>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</si>
  <si>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</si>
  <si>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</si>
  <si>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</si>
  <si>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</si>
  <si>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</si>
  <si>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</si>
  <si>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</si>
  <si>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</si>
  <si>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</si>
  <si>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</si>
  <si>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</si>
  <si>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</si>
  <si>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</si>
  <si>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</si>
  <si>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</si>
  <si>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</si>
  <si>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</si>
  <si>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</si>
  <si>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</si>
  <si>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</si>
  <si>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</si>
  <si>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</si>
  <si>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</si>
  <si>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</si>
  <si>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</si>
  <si>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</si>
  <si>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</si>
  <si>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</si>
  <si>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</si>
  <si>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</si>
  <si>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</si>
  <si>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</si>
  <si>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</si>
  <si>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</si>
  <si>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</si>
  <si>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</si>
  <si>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</si>
  <si>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</si>
  <si>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</si>
  <si>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</si>
  <si>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</si>
  <si>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</si>
  <si>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</si>
  <si>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</si>
  <si>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</si>
  <si>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</si>
  <si>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</si>
  <si>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</si>
  <si>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</si>
  <si>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</si>
  <si>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</si>
  <si>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</si>
  <si>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</si>
  <si>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</si>
  <si>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</si>
  <si>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</si>
  <si>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</si>
  <si>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</si>
  <si>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</si>
  <si>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</si>
  <si>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</si>
  <si>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</si>
  <si>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</si>
  <si>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</si>
  <si>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</si>
  <si>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</si>
  <si>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</si>
  <si>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</si>
  <si>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</si>
  <si>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</si>
  <si>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</si>
  <si>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</si>
  <si>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</si>
  <si>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</si>
  <si>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</si>
  <si>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</si>
  <si>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</si>
  <si>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</si>
  <si>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</si>
  <si>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</si>
  <si>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</si>
  <si>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</si>
  <si>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</si>
  <si>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</si>
  <si>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</si>
  <si>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</si>
  <si>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</si>
  <si>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</si>
  <si>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</si>
  <si>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</si>
  <si>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</si>
  <si>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</si>
  <si>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</si>
  <si>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</si>
  <si>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</si>
  <si>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</si>
  <si>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</si>
  <si>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</si>
  <si>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</si>
  <si>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</si>
  <si>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</si>
  <si>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</si>
  <si>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</si>
  <si>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</si>
  <si>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</si>
  <si>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</si>
  <si>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</si>
  <si>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</si>
  <si>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</si>
  <si>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</si>
  <si>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</si>
  <si>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</si>
  <si>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</si>
  <si>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</si>
  <si>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</si>
  <si>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</si>
  <si>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</si>
  <si>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</si>
  <si>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</si>
  <si>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</si>
  <si>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</si>
  <si>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</si>
  <si>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</si>
  <si>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</si>
  <si>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</si>
  <si>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</si>
  <si>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</si>
  <si>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</si>
  <si>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</si>
  <si>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</si>
  <si>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</si>
  <si>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</si>
  <si>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</si>
  <si>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</si>
  <si>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</si>
  <si>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</si>
  <si>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</si>
  <si>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</si>
  <si>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</si>
  <si>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</si>
  <si>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</si>
  <si>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</si>
  <si>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</si>
  <si>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</si>
  <si>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</si>
  <si>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</si>
  <si>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</si>
  <si>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</si>
  <si>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</si>
  <si>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</si>
  <si>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</si>
  <si>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</si>
  <si>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</si>
  <si>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</si>
  <si>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</si>
  <si>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</si>
  <si>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</si>
  <si>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</si>
  <si>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</si>
  <si>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</si>
  <si>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</si>
  <si>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</si>
  <si>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</si>
  <si>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</si>
  <si>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</si>
  <si>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</si>
  <si>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</si>
  <si>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</si>
  <si>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</si>
  <si>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</si>
  <si>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</si>
  <si>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</si>
  <si>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</si>
  <si>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</si>
  <si>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</si>
  <si>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</si>
  <si>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</si>
  <si>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</si>
  <si>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</si>
  <si>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</si>
  <si>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</si>
  <si>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</si>
  <si>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</si>
  <si>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</si>
  <si>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</si>
  <si>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</si>
  <si>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</si>
  <si>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</si>
  <si>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</si>
  <si>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</si>
  <si>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</si>
  <si>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</si>
  <si>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</si>
  <si>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</si>
  <si>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</si>
  <si>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</si>
  <si>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</si>
  <si>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</si>
  <si>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</si>
  <si>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</si>
  <si>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</si>
  <si>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</si>
  <si>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</si>
  <si>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</si>
  <si>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</si>
  <si>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</si>
  <si>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</si>
  <si>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</si>
  <si>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</si>
  <si>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</si>
  <si>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</si>
  <si>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</si>
  <si>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</si>
  <si>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</si>
  <si>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</si>
  <si>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</si>
  <si>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</si>
  <si>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</si>
  <si>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</si>
  <si>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</si>
  <si>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</si>
  <si>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</si>
  <si>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</si>
  <si>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</si>
  <si>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</si>
  <si>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</si>
  <si>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</si>
  <si>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</si>
  <si>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</si>
  <si>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</si>
  <si>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</si>
  <si>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</si>
  <si>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</si>
  <si>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</si>
  <si>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</si>
  <si>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</si>
  <si>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</si>
  <si>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</si>
  <si>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</si>
  <si>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</si>
  <si>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</si>
  <si>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</si>
  <si>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</si>
  <si>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</si>
  <si>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</si>
  <si>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</si>
  <si>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</si>
  <si>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</si>
  <si>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</si>
  <si>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</si>
  <si>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</si>
  <si>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</si>
  <si>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</si>
  <si>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</si>
  <si>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</si>
  <si>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</si>
  <si>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</si>
  <si>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</si>
  <si>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</si>
  <si>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</si>
  <si>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</si>
  <si>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</si>
  <si>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</si>
  <si>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</si>
  <si>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</si>
  <si>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</si>
  <si>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</si>
  <si>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</si>
  <si>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</si>
  <si>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</si>
  <si>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</si>
  <si>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</si>
  <si>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</si>
  <si>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</si>
  <si>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</si>
  <si>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</si>
  <si>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</si>
  <si>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</si>
  <si>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</si>
  <si>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</si>
  <si>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</si>
  <si>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</si>
  <si>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</si>
  <si>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</si>
  <si>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</si>
  <si>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</si>
  <si>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</si>
  <si>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</si>
  <si>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</si>
  <si>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</si>
  <si>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</si>
  <si>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</si>
  <si>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</si>
  <si>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</si>
  <si>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</si>
  <si>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</si>
  <si>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</si>
  <si>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</si>
  <si>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</si>
  <si>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</si>
  <si>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</si>
  <si>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</si>
  <si>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</si>
  <si>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</si>
  <si>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</si>
  <si>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</si>
  <si>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</si>
  <si>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</si>
  <si>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</si>
  <si>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</si>
  <si>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</si>
  <si>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</si>
  <si>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</si>
  <si>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</si>
  <si>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</si>
  <si>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</si>
  <si>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</si>
  <si>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</si>
  <si>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</si>
  <si>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</si>
  <si>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</si>
  <si>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</si>
  <si>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</si>
  <si>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</si>
  <si>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</si>
  <si>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</si>
  <si>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</si>
  <si>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</si>
  <si>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</si>
  <si>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</si>
  <si>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</si>
  <si>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</si>
  <si>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</si>
  <si>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</si>
  <si>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</si>
  <si>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</si>
  <si>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</si>
  <si>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</si>
  <si>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</si>
  <si>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</si>
  <si>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</si>
  <si>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</si>
  <si>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</si>
  <si>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</si>
  <si>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</si>
  <si>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</si>
  <si>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</si>
  <si>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</si>
  <si>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</si>
  <si>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</si>
  <si>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</si>
  <si>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</si>
  <si>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</si>
  <si>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</si>
  <si>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</si>
  <si>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</si>
  <si>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</si>
  <si>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</si>
  <si>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</si>
  <si>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</si>
  <si>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</si>
  <si>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</si>
  <si>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</si>
  <si>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</si>
  <si>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</si>
  <si>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</si>
  <si>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</si>
  <si>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</si>
  <si>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</si>
  <si>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</si>
  <si>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</si>
  <si>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</si>
  <si>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</si>
  <si>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</si>
  <si>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</si>
  <si>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</si>
  <si>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</si>
  <si>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</si>
  <si>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</si>
  <si>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</si>
  <si>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</si>
  <si>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</si>
  <si>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</si>
  <si>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</si>
  <si>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</si>
  <si>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</si>
  <si>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</si>
  <si>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</si>
  <si>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</si>
  <si>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</si>
  <si>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</si>
  <si>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</si>
  <si>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</si>
  <si>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</si>
  <si>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</si>
  <si>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</si>
  <si>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</si>
  <si>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</si>
  <si>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</si>
  <si>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</si>
  <si>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</si>
  <si>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</si>
  <si>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</si>
  <si>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</si>
  <si>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</si>
  <si>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</si>
  <si>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</si>
  <si>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</si>
  <si>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</si>
  <si>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</si>
  <si>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</si>
  <si>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</si>
  <si>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</si>
  <si>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</si>
  <si>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</si>
  <si>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</si>
  <si>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</si>
  <si>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</si>
  <si>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</si>
  <si>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</si>
  <si>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</si>
  <si>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</si>
  <si>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</si>
  <si>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</si>
  <si>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</si>
  <si>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</si>
  <si>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</si>
  <si>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</si>
  <si>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</si>
  <si>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</si>
  <si>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</si>
  <si>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</si>
  <si>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</si>
  <si>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</si>
  <si>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</si>
  <si>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</si>
  <si>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</si>
  <si>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</si>
  <si>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</si>
  <si>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</si>
  <si>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</si>
  <si>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</si>
  <si>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</si>
  <si>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</si>
  <si>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</si>
  <si>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</si>
  <si>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</si>
  <si>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</si>
  <si>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</si>
  <si>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</si>
  <si>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</si>
  <si>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</si>
  <si>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</si>
  <si>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</si>
  <si>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</si>
  <si>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</si>
  <si>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</si>
  <si>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</si>
  <si>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</si>
  <si>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</si>
  <si>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</si>
  <si>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</si>
  <si>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</si>
  <si>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</si>
  <si>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</si>
  <si>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</si>
  <si>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</si>
  <si>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</si>
  <si>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</si>
  <si>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</si>
  <si>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</si>
  <si>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</si>
  <si>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</si>
  <si>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</si>
  <si>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</si>
  <si>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</si>
  <si>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</si>
  <si>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</si>
  <si>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</si>
  <si>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</si>
  <si>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</si>
  <si>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</si>
  <si>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</si>
  <si>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</si>
  <si>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</si>
  <si>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</si>
  <si>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</si>
  <si>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</si>
  <si>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</si>
  <si>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</si>
  <si>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</si>
  <si>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</si>
  <si>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</si>
  <si>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</si>
  <si>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</si>
  <si>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</si>
  <si>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</si>
  <si>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</si>
  <si>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</si>
  <si>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</si>
  <si>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</si>
  <si>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</si>
  <si>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</si>
  <si>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</si>
  <si>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</si>
  <si>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</si>
  <si>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</si>
  <si>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</si>
  <si>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</si>
  <si>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</si>
  <si>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</si>
  <si>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</si>
  <si>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</si>
  <si>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</si>
  <si>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</si>
  <si>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</si>
  <si>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</si>
  <si>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</si>
  <si>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</si>
  <si>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</si>
  <si>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</si>
  <si>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</si>
  <si>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</si>
  <si>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</si>
  <si>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</si>
  <si>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</si>
  <si>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</si>
  <si>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</si>
  <si>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</si>
  <si>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</si>
  <si>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</si>
  <si>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</si>
  <si>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</si>
  <si>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</si>
  <si>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</si>
  <si>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</si>
  <si>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</si>
  <si>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</si>
  <si>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</si>
  <si>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</si>
  <si>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</si>
  <si>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</si>
  <si>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</si>
  <si>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</si>
  <si>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</si>
  <si>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</si>
  <si>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</si>
  <si>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</si>
  <si>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</si>
  <si>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</si>
  <si>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</si>
  <si>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</si>
  <si>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</si>
  <si>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</si>
  <si>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</si>
  <si>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</si>
  <si>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</si>
  <si>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</si>
  <si>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</si>
  <si>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</si>
  <si>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</si>
  <si>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</si>
  <si>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</si>
  <si>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</si>
  <si>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</si>
  <si>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</si>
  <si>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</si>
  <si>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</si>
  <si>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</si>
  <si>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</si>
  <si>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</si>
  <si>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</si>
  <si>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</si>
  <si>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</si>
  <si>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</si>
  <si>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</si>
  <si>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</si>
  <si>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</si>
  <si>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</si>
  <si>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</si>
  <si>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</si>
  <si>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</si>
  <si>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</si>
  <si>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</si>
  <si>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</si>
  <si>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</si>
  <si>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</si>
  <si>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</si>
  <si>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</si>
  <si>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</si>
  <si>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</si>
  <si>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</si>
  <si>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</si>
  <si>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</si>
  <si>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</si>
  <si>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</si>
  <si>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</si>
  <si>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</si>
  <si>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</si>
  <si>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</si>
  <si>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</si>
  <si>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</si>
  <si>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</si>
  <si>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</si>
  <si>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</si>
  <si>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</si>
  <si>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</si>
  <si>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</si>
  <si>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</si>
  <si>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</si>
  <si>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</si>
  <si>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</si>
  <si>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</si>
  <si>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</si>
  <si>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</si>
  <si>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</si>
  <si>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</si>
  <si>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</si>
  <si>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</si>
  <si>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</si>
  <si>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</si>
  <si>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</si>
  <si>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</si>
  <si>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</si>
  <si>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</si>
  <si>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</si>
  <si>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</si>
  <si>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</si>
  <si>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</si>
  <si>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</si>
  <si>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</si>
  <si>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</si>
  <si>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</si>
  <si>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</si>
  <si>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</si>
  <si>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</si>
  <si>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</si>
  <si>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</si>
  <si>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</si>
  <si>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</si>
  <si>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</si>
  <si>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</si>
  <si>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</si>
  <si>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</si>
  <si>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</si>
  <si>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</si>
  <si>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</si>
  <si>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</si>
  <si>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</si>
  <si>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</si>
  <si>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</si>
  <si>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</si>
  <si>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</si>
  <si>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</si>
  <si>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</si>
  <si>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</si>
  <si>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</si>
  <si>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</si>
  <si>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</si>
  <si>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</si>
  <si>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</si>
  <si>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</si>
  <si>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</si>
  <si>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</si>
  <si>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</si>
  <si>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</si>
  <si>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</si>
  <si>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</si>
  <si>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</si>
  <si>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</si>
  <si>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</si>
  <si>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</si>
  <si>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</si>
  <si>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</si>
  <si>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</si>
  <si>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</si>
  <si>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</si>
  <si>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</si>
  <si>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</si>
  <si>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</si>
  <si>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</si>
  <si>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</si>
  <si>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</si>
  <si>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</si>
  <si>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</si>
  <si>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</si>
  <si>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</si>
  <si>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</si>
  <si>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</si>
  <si>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</si>
  <si>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</si>
  <si>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</si>
  <si>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</si>
  <si>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</si>
  <si>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</si>
  <si>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</si>
  <si>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</si>
  <si>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</si>
  <si>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</si>
  <si>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</si>
  <si>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</si>
  <si>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</si>
  <si>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</si>
  <si>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</si>
  <si>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</si>
  <si>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</si>
  <si>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</si>
  <si>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</si>
  <si>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</si>
  <si>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</si>
  <si>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</si>
  <si>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</si>
  <si>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</si>
  <si>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</si>
  <si>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</si>
  <si>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</si>
  <si>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</si>
  <si>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</si>
  <si>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</si>
  <si>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</si>
  <si>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</si>
  <si>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</si>
  <si>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</si>
  <si>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</si>
  <si>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</si>
  <si>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</si>
  <si>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</si>
  <si>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</si>
  <si>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</si>
  <si>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</si>
  <si>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</si>
  <si>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</si>
  <si>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</si>
  <si>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</si>
  <si>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</si>
  <si>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</si>
  <si>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</si>
  <si>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</si>
  <si>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</si>
  <si>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</si>
  <si>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</si>
  <si>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</si>
  <si>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</si>
  <si>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</si>
  <si>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</si>
  <si>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</si>
  <si>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</si>
  <si>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</si>
  <si>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</si>
  <si>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</si>
  <si>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</si>
  <si>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</si>
  <si>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</si>
  <si>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</si>
  <si>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</si>
  <si>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</si>
  <si>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</si>
  <si>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</si>
  <si>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</si>
  <si>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</si>
  <si>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</si>
  <si>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</si>
  <si>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</si>
  <si>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</si>
  <si>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</si>
  <si>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</si>
  <si>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</si>
  <si>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</si>
  <si>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</si>
  <si>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</si>
  <si>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</si>
  <si>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</si>
  <si>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</si>
  <si>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</si>
  <si>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</si>
  <si>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</si>
  <si>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</si>
  <si>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</si>
  <si>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</si>
  <si>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</si>
  <si>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</si>
  <si>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</si>
  <si>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</si>
  <si>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</si>
  <si>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</si>
  <si>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</si>
  <si>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</si>
  <si>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</si>
  <si>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</si>
  <si>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</si>
  <si>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</si>
  <si>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</si>
  <si>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</si>
  <si>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</si>
  <si>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</si>
  <si>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</si>
  <si>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</si>
  <si>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</si>
  <si>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</si>
  <si>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</si>
  <si>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</si>
  <si>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</si>
  <si>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</si>
  <si>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</si>
  <si>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</si>
  <si>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</si>
  <si>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</si>
  <si>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</si>
  <si>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</si>
  <si>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</si>
  <si>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</si>
  <si>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</si>
  <si>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</si>
  <si>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</si>
  <si>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</si>
  <si>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</si>
  <si>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</si>
  <si>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</si>
  <si>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</si>
  <si>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</si>
  <si>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</si>
  <si>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</si>
  <si>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</si>
  <si>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</si>
  <si>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</si>
  <si>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</si>
  <si>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</si>
  <si>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</si>
  <si>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</si>
  <si>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</si>
  <si>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</si>
  <si>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</si>
  <si>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</si>
  <si>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</si>
  <si>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</si>
  <si>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</si>
  <si>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</si>
  <si>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</si>
  <si>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</si>
  <si>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</si>
  <si>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</si>
  <si>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</si>
  <si>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</si>
  <si>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</si>
  <si>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</si>
  <si>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</si>
  <si>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</si>
  <si>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</si>
  <si>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</si>
  <si>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</si>
  <si>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</si>
  <si>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</si>
  <si>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</si>
  <si>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</si>
  <si>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</si>
  <si>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</si>
  <si>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</si>
  <si>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</si>
  <si>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</si>
  <si>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</si>
  <si>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</si>
  <si>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</si>
  <si>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</si>
  <si>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</si>
  <si>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</si>
  <si>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</si>
  <si>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</si>
  <si>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</si>
  <si>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</si>
  <si>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</si>
  <si>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</si>
  <si>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</si>
  <si>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</si>
  <si>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</si>
  <si>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</si>
  <si>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</si>
  <si>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</si>
  <si>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</si>
  <si>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</si>
  <si>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</si>
  <si>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</si>
  <si>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</si>
  <si>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</si>
  <si>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</si>
  <si>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</si>
  <si>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</si>
  <si>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</si>
  <si>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</si>
  <si>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</si>
  <si>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</si>
  <si>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</si>
  <si>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</si>
  <si>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</si>
  <si>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</si>
  <si>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</si>
  <si>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</si>
  <si>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</si>
  <si>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</si>
  <si>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</si>
  <si>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</si>
  <si>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</si>
  <si>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</si>
  <si>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</si>
  <si>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</si>
  <si>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</si>
  <si>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</si>
  <si>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</si>
  <si>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</si>
  <si>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</si>
  <si>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</si>
  <si>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</si>
  <si>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</si>
  <si>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</si>
  <si>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</si>
  <si>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</si>
  <si>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</si>
  <si>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</si>
  <si>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</si>
  <si>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</si>
  <si>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</si>
  <si>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</si>
  <si>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</si>
  <si>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</si>
  <si>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</si>
  <si>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</si>
  <si>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</si>
  <si>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</si>
  <si>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</si>
  <si>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</si>
  <si>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</si>
  <si>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</si>
  <si>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</si>
  <si>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</si>
  <si>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</si>
  <si>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</si>
  <si>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</si>
  <si>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</si>
  <si>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</si>
  <si>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</si>
  <si>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</si>
  <si>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</si>
  <si>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</si>
  <si>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</si>
  <si>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</si>
  <si>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</si>
  <si>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</si>
  <si>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</si>
  <si>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</si>
  <si>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</si>
  <si>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</si>
  <si>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</si>
  <si>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</si>
  <si>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</si>
  <si>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</si>
  <si>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</si>
  <si>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</si>
  <si>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</si>
  <si>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</si>
  <si>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</si>
  <si>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</si>
  <si>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</si>
  <si>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</si>
  <si>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</si>
  <si>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</si>
  <si>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</si>
  <si>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</si>
  <si>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</si>
  <si>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</si>
  <si>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</si>
  <si>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</si>
  <si>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</si>
  <si>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</si>
  <si>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</si>
  <si>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</si>
  <si>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</si>
  <si>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</si>
  <si>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</si>
  <si>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</si>
  <si>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</si>
  <si>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</si>
  <si>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</si>
  <si>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</si>
  <si>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</si>
  <si>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</si>
  <si>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</si>
  <si>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</si>
  <si>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</si>
  <si>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</si>
  <si>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</si>
  <si>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</si>
  <si>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</si>
  <si>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</si>
  <si>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</si>
  <si>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</si>
  <si>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</si>
  <si>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</si>
  <si>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</si>
  <si>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</si>
  <si>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</si>
  <si>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</si>
  <si>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</si>
  <si>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</si>
  <si>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</si>
  <si>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</si>
  <si>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</si>
  <si>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</si>
  <si>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</si>
  <si>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</si>
  <si>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</si>
  <si>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</si>
  <si>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</si>
  <si>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</si>
  <si>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</si>
  <si>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</si>
  <si>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</si>
  <si>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</si>
  <si>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</si>
  <si>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</si>
  <si>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</si>
  <si>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</si>
  <si>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</si>
  <si>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</si>
  <si>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</si>
  <si>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</si>
  <si>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</si>
  <si>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</si>
  <si>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</si>
  <si>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</si>
  <si>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</si>
  <si>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</si>
  <si>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</si>
  <si>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</si>
  <si>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</si>
  <si>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</si>
  <si>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</si>
  <si>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</si>
  <si>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</si>
  <si>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</si>
  <si>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</si>
  <si>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</si>
  <si>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</si>
  <si>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</si>
  <si>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</si>
  <si>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</si>
  <si>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</si>
  <si>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</si>
  <si>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</si>
  <si>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</si>
  <si>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</si>
  <si>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</si>
  <si>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</si>
  <si>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</si>
  <si>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</si>
  <si>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</si>
  <si>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</si>
  <si>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</si>
  <si>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</si>
  <si>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</si>
  <si>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</si>
  <si>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</si>
  <si>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</si>
  <si>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</si>
  <si>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</si>
  <si>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</si>
  <si>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</si>
  <si>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</si>
  <si>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</si>
  <si>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</si>
  <si>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</si>
  <si>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</si>
  <si>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</si>
  <si>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</si>
  <si>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</si>
  <si>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</si>
  <si>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</si>
  <si>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</si>
  <si>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</si>
  <si>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</si>
  <si>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</si>
  <si>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</si>
  <si>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</si>
  <si>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</si>
  <si>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</si>
  <si>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</si>
  <si>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</si>
  <si>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</si>
  <si>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</si>
  <si>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</si>
  <si>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</si>
  <si>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</si>
  <si>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</si>
  <si>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</si>
  <si>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</si>
  <si>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</si>
  <si>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</si>
  <si>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</si>
  <si>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</si>
  <si>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</si>
  <si>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</si>
  <si>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</si>
  <si>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</si>
  <si>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</si>
  <si>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</si>
  <si>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</si>
  <si>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</si>
  <si>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</si>
  <si>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</si>
  <si>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</si>
  <si>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</si>
  <si>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</si>
  <si>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</si>
  <si>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</si>
  <si>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</si>
  <si>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</si>
  <si>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</si>
  <si>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</si>
  <si>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</si>
  <si>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</si>
  <si>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</si>
  <si>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</si>
  <si>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</si>
  <si>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</si>
  <si>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</si>
  <si>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</si>
  <si>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</si>
  <si>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</si>
  <si>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</si>
  <si>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</si>
  <si>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</si>
  <si>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</si>
  <si>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</si>
  <si>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</si>
  <si>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</si>
  <si>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</si>
  <si>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</si>
  <si>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</si>
  <si>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</si>
  <si>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</si>
  <si>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</si>
  <si>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</si>
  <si>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</si>
  <si>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</si>
  <si>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</si>
  <si>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</si>
  <si>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</si>
  <si>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</si>
  <si>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</si>
  <si>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</si>
  <si>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</si>
  <si>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</si>
  <si>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</si>
  <si>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</si>
  <si>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</si>
  <si>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</si>
  <si>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</si>
  <si>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</si>
  <si>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</si>
  <si>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</si>
  <si>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</si>
  <si>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</si>
  <si>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</si>
  <si>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</si>
  <si>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</si>
  <si>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</si>
  <si>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</si>
  <si>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</si>
  <si>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</si>
  <si>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</si>
  <si>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</si>
  <si>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</si>
  <si>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</si>
  <si>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</si>
  <si>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</si>
  <si>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</si>
  <si>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</si>
  <si>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</si>
  <si>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</si>
  <si>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</si>
  <si>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</si>
  <si>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</si>
  <si>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</si>
  <si>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</si>
  <si>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</si>
  <si>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</si>
  <si>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</si>
  <si>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</si>
  <si>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</si>
  <si>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</si>
  <si>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</si>
  <si>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</si>
  <si>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</si>
  <si>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</si>
  <si>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</si>
  <si>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</si>
  <si>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</si>
  <si>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</si>
  <si>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</si>
  <si>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</si>
  <si>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</si>
  <si>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</si>
  <si>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</si>
  <si>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</si>
  <si>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</si>
  <si>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</si>
  <si>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</si>
  <si>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</si>
  <si>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</si>
  <si>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</si>
  <si>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</si>
  <si>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</si>
  <si>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</si>
  <si>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</si>
  <si>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</si>
  <si>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</si>
  <si>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</si>
  <si>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</si>
  <si>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</si>
  <si>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</si>
  <si>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</si>
  <si>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</si>
  <si>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</si>
  <si>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</si>
  <si>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</si>
  <si>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</si>
  <si>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</si>
  <si>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</si>
  <si>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</si>
  <si>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</si>
  <si>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</si>
  <si>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</si>
  <si>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</si>
  <si>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</si>
  <si>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</si>
  <si>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</si>
  <si>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</si>
  <si>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</si>
  <si>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</si>
  <si>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</si>
  <si>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</si>
  <si>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</si>
  <si>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</si>
  <si>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</si>
  <si>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</si>
  <si>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</si>
  <si>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</si>
  <si>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</si>
  <si>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</si>
  <si>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</si>
  <si>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</si>
  <si>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</si>
  <si>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</si>
  <si>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</si>
  <si>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</si>
  <si>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</si>
  <si>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</si>
  <si>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</si>
  <si>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</si>
  <si>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</si>
  <si>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</si>
  <si>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</si>
  <si>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</si>
  <si>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</si>
  <si>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</si>
  <si>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</si>
  <si>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</si>
  <si>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</si>
  <si>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</si>
  <si>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</si>
  <si>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</si>
  <si>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</si>
  <si>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</si>
  <si>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</si>
  <si>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</si>
  <si>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</si>
  <si>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</si>
  <si>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</si>
  <si>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</si>
  <si>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</si>
  <si>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</si>
  <si>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</si>
  <si>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</si>
  <si>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</si>
  <si>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</si>
  <si>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</si>
  <si>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</si>
  <si>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</si>
  <si>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</si>
  <si>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</si>
  <si>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</si>
  <si>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</si>
  <si>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</si>
  <si>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</si>
  <si>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</si>
  <si>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</si>
  <si>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</si>
  <si>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</si>
  <si>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</si>
  <si>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</si>
  <si>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</si>
  <si>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</si>
  <si>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</si>
  <si>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</si>
  <si>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</si>
  <si>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</si>
  <si>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</si>
  <si>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</si>
  <si>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</si>
  <si>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</si>
  <si>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</si>
  <si>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</si>
  <si>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</si>
  <si>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</si>
  <si>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</si>
  <si>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</si>
  <si>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</si>
  <si>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</si>
  <si>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</si>
  <si>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</si>
  <si>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</si>
  <si>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</si>
  <si>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</si>
  <si>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</si>
  <si>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</si>
  <si>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</si>
  <si>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</si>
  <si>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</si>
  <si>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</si>
  <si>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</si>
  <si>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</si>
  <si>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</si>
  <si>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</si>
  <si>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</si>
  <si>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</si>
  <si>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</si>
  <si>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</si>
  <si>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</si>
  <si>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</si>
  <si>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</si>
  <si>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</si>
  <si>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</si>
  <si>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</si>
  <si>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</si>
  <si>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</si>
  <si>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</si>
  <si>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</si>
  <si>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</si>
  <si>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</si>
  <si>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</si>
  <si>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</si>
  <si>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</si>
  <si>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</si>
  <si>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</si>
  <si>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</si>
  <si>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</si>
  <si>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</si>
  <si>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</si>
  <si>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</si>
  <si>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</si>
  <si>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</si>
  <si>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</si>
  <si>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</si>
  <si>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</si>
  <si>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</si>
  <si>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</si>
  <si>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</si>
  <si>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</si>
  <si>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</si>
  <si>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</si>
  <si>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</si>
  <si>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</si>
  <si>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</si>
  <si>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</si>
  <si>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</si>
  <si>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</si>
  <si>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</si>
  <si>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</si>
  <si>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</si>
  <si>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</si>
  <si>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</si>
  <si>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</si>
  <si>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</si>
  <si>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</si>
  <si>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</si>
  <si>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</si>
  <si>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</si>
  <si>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</si>
  <si>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</si>
  <si>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</si>
  <si>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</si>
  <si>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</si>
  <si>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</si>
  <si>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</si>
  <si>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</si>
  <si>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</si>
  <si>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</si>
  <si>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</si>
  <si>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</si>
  <si>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</si>
  <si>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</si>
  <si>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</si>
  <si>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</si>
  <si>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</si>
  <si>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</si>
  <si>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</si>
  <si>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</si>
  <si>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</si>
  <si>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</si>
  <si>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</si>
  <si>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</si>
  <si>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</si>
  <si>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</si>
  <si>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</si>
  <si>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</si>
  <si>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</si>
  <si>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</si>
  <si>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</si>
  <si>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</si>
  <si>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</si>
  <si>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</si>
  <si>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</si>
  <si>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</si>
  <si>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</si>
  <si>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</si>
  <si>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</si>
  <si>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</si>
  <si>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</si>
  <si>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</si>
  <si>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</si>
  <si>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</si>
  <si>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</si>
  <si>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</si>
  <si>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</si>
  <si>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</si>
  <si>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</si>
  <si>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</si>
  <si>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</si>
  <si>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</si>
  <si>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</si>
  <si>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</si>
  <si>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</si>
  <si>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</si>
  <si>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</si>
  <si>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</si>
  <si>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</si>
  <si>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</si>
  <si>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</si>
  <si>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</si>
  <si>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</si>
  <si>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</si>
  <si>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</si>
  <si>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</si>
  <si>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</si>
  <si>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</si>
  <si>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</si>
  <si>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</si>
  <si>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</si>
  <si>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</si>
  <si>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</si>
  <si>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</si>
  <si>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</si>
  <si>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</si>
  <si>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</si>
  <si>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</si>
  <si>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</si>
  <si>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</si>
  <si>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</si>
  <si>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</si>
  <si>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</si>
  <si>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</si>
  <si>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</si>
  <si>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</si>
  <si>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</si>
  <si>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</si>
  <si>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</si>
  <si>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</si>
  <si>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</si>
  <si>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</si>
  <si>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</si>
  <si>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</si>
  <si>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</si>
  <si>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</si>
  <si>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</si>
  <si>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</si>
  <si>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</si>
  <si>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</si>
  <si>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</si>
  <si>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</si>
  <si>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</si>
  <si>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</si>
  <si>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</si>
  <si>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</si>
  <si>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</si>
  <si>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</si>
  <si>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</si>
  <si>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</si>
  <si>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</si>
  <si>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</si>
  <si>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</si>
  <si>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</si>
  <si>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</si>
  <si>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</si>
  <si>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</si>
  <si>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</si>
  <si>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</si>
  <si>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</si>
  <si>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</si>
  <si>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</si>
  <si>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</si>
  <si>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</si>
  <si>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</si>
  <si>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</si>
  <si>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</si>
  <si>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</si>
  <si>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</si>
  <si>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</si>
  <si>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</si>
  <si>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</si>
  <si>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</si>
  <si>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</si>
  <si>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</si>
  <si>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</si>
  <si>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</si>
  <si>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</si>
  <si>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</si>
  <si>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</si>
  <si>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</si>
  <si>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</si>
  <si>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</si>
  <si>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</si>
  <si>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</si>
  <si>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</si>
  <si>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</si>
  <si>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</si>
  <si>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</si>
  <si>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</si>
  <si>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</si>
  <si>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</si>
  <si>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</si>
  <si>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</si>
  <si>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</si>
  <si>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</si>
  <si>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</si>
  <si>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</si>
  <si>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</si>
  <si>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</si>
  <si>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</si>
  <si>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</si>
  <si>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</si>
  <si>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</si>
  <si>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</si>
  <si>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</si>
  <si>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</si>
  <si>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</si>
  <si>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</si>
  <si>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</si>
  <si>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</si>
  <si>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</si>
  <si>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</si>
  <si>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</si>
  <si>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</si>
  <si>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</si>
  <si>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</si>
  <si>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</si>
  <si>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</si>
  <si>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</si>
  <si>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</si>
  <si>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</si>
  <si>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</si>
  <si>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</si>
  <si>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</si>
  <si>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</si>
  <si>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</si>
  <si>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</si>
  <si>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</si>
  <si>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</si>
  <si>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</si>
  <si>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</si>
  <si>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</si>
  <si>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</si>
  <si>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</si>
  <si>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</si>
  <si>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</si>
  <si>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</si>
  <si>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</si>
  <si>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</si>
  <si>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</si>
  <si>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</si>
  <si>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</si>
  <si>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</si>
  <si>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</si>
  <si>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</si>
  <si>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</si>
  <si>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</si>
  <si>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</si>
  <si>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</si>
  <si>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</si>
  <si>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</si>
  <si>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</si>
  <si>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</si>
  <si>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</si>
  <si>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</si>
  <si>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</si>
  <si>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</si>
  <si>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</si>
  <si>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</si>
  <si>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</si>
  <si>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</si>
  <si>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</si>
  <si>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</si>
  <si>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</si>
  <si>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</si>
  <si>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</si>
  <si>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</si>
  <si>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</si>
  <si>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</si>
  <si>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</si>
  <si>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</si>
  <si>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</si>
  <si>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</si>
  <si>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</si>
  <si>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</si>
  <si>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</si>
  <si>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</si>
  <si>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</si>
  <si>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</si>
  <si>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</si>
  <si>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</si>
  <si>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</si>
  <si>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</si>
  <si>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</si>
  <si>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</si>
  <si>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</si>
  <si>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</si>
  <si>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</si>
  <si>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</si>
  <si>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</si>
  <si>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</si>
  <si>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</si>
  <si>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</si>
  <si>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</si>
  <si>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</si>
  <si>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</si>
  <si>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</si>
  <si>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</si>
  <si>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</si>
  <si>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</si>
  <si>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</si>
  <si>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</si>
  <si>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</si>
  <si>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</si>
  <si>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</si>
  <si>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</si>
  <si>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</si>
  <si>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</si>
  <si>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</si>
  <si>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</si>
  <si>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</si>
  <si>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</si>
  <si>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</si>
  <si>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</si>
  <si>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</si>
  <si>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</si>
  <si>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</si>
  <si>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</si>
  <si>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</si>
  <si>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</si>
  <si>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</si>
  <si>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</si>
  <si>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</si>
  <si>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</si>
  <si>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</si>
  <si>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</si>
  <si>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</si>
  <si>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</si>
  <si>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</si>
  <si>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</si>
  <si>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</si>
  <si>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</si>
  <si>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</si>
  <si>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</si>
  <si>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</si>
  <si>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</si>
  <si>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</si>
  <si>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</si>
  <si>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</si>
  <si>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</si>
  <si>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</si>
  <si>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</si>
  <si>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</si>
  <si>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</si>
  <si>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</si>
  <si>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</si>
  <si>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</si>
  <si>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</si>
  <si>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</si>
  <si>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</si>
  <si>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</si>
  <si>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</si>
  <si>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</si>
  <si>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</si>
  <si>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</si>
  <si>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</si>
  <si>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</si>
  <si>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</si>
  <si>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</si>
  <si>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</si>
  <si>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</si>
  <si>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</si>
  <si>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</si>
  <si>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</si>
  <si>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</si>
  <si>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</si>
  <si>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</si>
  <si>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</si>
  <si>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</si>
  <si>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</si>
  <si>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</si>
  <si>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</si>
  <si>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</si>
  <si>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</si>
  <si>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</si>
  <si>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</si>
  <si>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</si>
  <si>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</si>
  <si>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</si>
  <si>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</si>
  <si>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</si>
  <si>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</si>
  <si>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</si>
  <si>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</si>
  <si>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</si>
  <si>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</si>
  <si>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</si>
  <si>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</si>
  <si>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</si>
  <si>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</si>
  <si>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</si>
  <si>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</si>
  <si>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</si>
  <si>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</si>
  <si>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</si>
  <si>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</si>
  <si>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</si>
  <si>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</si>
  <si>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</si>
  <si>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</si>
  <si>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</si>
  <si>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</si>
  <si>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</si>
  <si>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</si>
  <si>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</si>
  <si>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</si>
  <si>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</si>
  <si>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</si>
  <si>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</si>
  <si>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</si>
  <si>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</si>
  <si>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</si>
  <si>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</si>
  <si>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</si>
  <si>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</si>
  <si>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</si>
  <si>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</si>
  <si>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</si>
  <si>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</si>
  <si>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</si>
  <si>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</si>
  <si>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</si>
  <si>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</si>
  <si>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</si>
  <si>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</si>
  <si>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</si>
  <si>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</si>
  <si>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</si>
  <si>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</si>
  <si>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</si>
  <si>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</si>
  <si>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</si>
  <si>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</si>
  <si>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</si>
  <si>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</si>
  <si>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</si>
  <si>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</si>
  <si>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</si>
  <si>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</si>
  <si>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</si>
  <si>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</si>
  <si>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</si>
  <si>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</si>
  <si>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</si>
  <si>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</si>
  <si>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</si>
  <si>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</si>
  <si>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</si>
  <si>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</si>
  <si>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</si>
  <si>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</si>
  <si>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</si>
  <si>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</si>
  <si>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</si>
  <si>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</si>
  <si>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</si>
  <si>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</si>
  <si>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</si>
  <si>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</si>
  <si>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</si>
  <si>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</si>
  <si>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</si>
  <si>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</si>
  <si>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</si>
  <si>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</si>
  <si>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</si>
  <si>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</si>
  <si>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</si>
  <si>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</si>
  <si>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</si>
  <si>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</si>
  <si>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</si>
  <si>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</si>
  <si>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</si>
  <si>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</si>
  <si>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</si>
  <si>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</si>
  <si>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</si>
  <si>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</si>
  <si>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</si>
  <si>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</si>
  <si>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</si>
  <si>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</si>
  <si>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</si>
  <si>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</si>
  <si>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</si>
  <si>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</si>
  <si>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</si>
  <si>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</si>
  <si>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</si>
  <si>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</si>
  <si>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</si>
  <si>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</si>
  <si>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</si>
  <si>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</si>
  <si>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</si>
  <si>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</si>
  <si>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</si>
  <si>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</si>
  <si>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</si>
  <si>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</si>
  <si>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</si>
  <si>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</si>
  <si>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</si>
  <si>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</si>
  <si>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</si>
  <si>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</si>
  <si>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</si>
  <si>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</si>
  <si>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</si>
  <si>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</si>
  <si>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</si>
  <si>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</si>
  <si>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</si>
  <si>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</si>
  <si>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</si>
  <si>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</si>
  <si>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</si>
  <si>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</si>
  <si>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</si>
  <si>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</si>
  <si>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</si>
  <si>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</si>
  <si>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</si>
  <si>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</si>
  <si>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</si>
  <si>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</si>
  <si>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</si>
  <si>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</si>
  <si>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</si>
  <si>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</si>
  <si>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</si>
  <si>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</si>
  <si>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</si>
  <si>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</si>
  <si>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</si>
  <si>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</si>
  <si>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</si>
  <si>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</si>
  <si>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</si>
  <si>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</si>
  <si>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</si>
  <si>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</si>
  <si>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7754; Frederick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</si>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</sst>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A265D885-CECC-48D8-AB76-DB1A5C32D439}"/>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64</v>
          </cell>
        </row>
        <row r="4">
          <cell r="B4" t="str">
            <v>Central American*</v>
          </cell>
          <cell r="D4">
            <v>106</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62</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0</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1754</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445</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298</v>
          </cell>
        </row>
        <row r="68">
          <cell r="B68" t="str">
            <v>Greek alone</v>
          </cell>
          <cell r="D68">
            <v>0</v>
          </cell>
        </row>
        <row r="69">
          <cell r="B69" t="str">
            <v>Hungarian alone</v>
          </cell>
          <cell r="D69">
            <v>0</v>
          </cell>
        </row>
        <row r="70">
          <cell r="B70" t="str">
            <v>Icelandic alone</v>
          </cell>
          <cell r="D70">
            <v>0</v>
          </cell>
        </row>
        <row r="71">
          <cell r="B71" t="str">
            <v>Irish alone</v>
          </cell>
          <cell r="D71">
            <v>134</v>
          </cell>
        </row>
        <row r="72">
          <cell r="B72" t="str">
            <v>Italian alone</v>
          </cell>
          <cell r="D72">
            <v>59</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35</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23</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1373</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1352</v>
          </cell>
        </row>
        <row r="145">
          <cell r="B145" t="str">
            <v>White alone or in combination with one or more other races</v>
          </cell>
          <cell r="D145" t="e">
            <v>#N/A</v>
          </cell>
        </row>
        <row r="146">
          <cell r="B146" t="str">
            <v>European alone or in any combination*</v>
          </cell>
          <cell r="D146">
            <v>1958</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22</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49</v>
          </cell>
        </row>
        <row r="168">
          <cell r="B168" t="str">
            <v>English alone or in any combination</v>
          </cell>
          <cell r="D168">
            <v>751</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87</v>
          </cell>
        </row>
        <row r="173">
          <cell r="B173" t="str">
            <v>Frisian alone or in any combination</v>
          </cell>
          <cell r="D173">
            <v>0</v>
          </cell>
        </row>
        <row r="174">
          <cell r="B174" t="str">
            <v>Georgian alone or in any combination</v>
          </cell>
          <cell r="D174">
            <v>0</v>
          </cell>
        </row>
        <row r="175">
          <cell r="B175" t="str">
            <v>German alone or in any combination</v>
          </cell>
          <cell r="D175">
            <v>816</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616</v>
          </cell>
        </row>
        <row r="180">
          <cell r="B180" t="str">
            <v>Italian alone or in any combination</v>
          </cell>
          <cell r="D180">
            <v>169</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23</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32</v>
          </cell>
        </row>
        <row r="195">
          <cell r="B195" t="str">
            <v>Polish alone or in any combination</v>
          </cell>
          <cell r="D195">
            <v>92</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25</v>
          </cell>
        </row>
        <row r="200">
          <cell r="B200" t="str">
            <v>Scandinavian alone or in any combination</v>
          </cell>
          <cell r="D200">
            <v>25</v>
          </cell>
        </row>
        <row r="201">
          <cell r="B201" t="str">
            <v>Scots-Irish alone or in any combination</v>
          </cell>
          <cell r="D201">
            <v>27</v>
          </cell>
        </row>
        <row r="202">
          <cell r="B202" t="str">
            <v>Scottish alone or in any combination</v>
          </cell>
          <cell r="D202">
            <v>150</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50</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1565</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1427</v>
          </cell>
        </row>
        <row r="253">
          <cell r="B253" t="str">
            <v>Black or African American alone</v>
          </cell>
          <cell r="D253" t="e">
            <v>#N/A</v>
          </cell>
        </row>
        <row r="254">
          <cell r="B254" t="str">
            <v>African American alone</v>
          </cell>
          <cell r="D254">
            <v>162</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86</v>
          </cell>
        </row>
        <row r="319">
          <cell r="B319" t="str">
            <v>Black or African American alone or in combination with one or more other races</v>
          </cell>
          <cell r="D319" t="e">
            <v>#N/A</v>
          </cell>
        </row>
        <row r="320">
          <cell r="B320" t="str">
            <v>African American alone or in any combination</v>
          </cell>
          <cell r="D320">
            <v>229</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120</v>
          </cell>
        </row>
        <row r="383">
          <cell r="B383" t="str">
            <v>Other Black or African American alone or in any combination, specified</v>
          </cell>
          <cell r="D383">
            <v>0</v>
          </cell>
        </row>
        <row r="384">
          <cell r="B384" t="str">
            <v>Other Black or African American alone or in any combination, not specified</v>
          </cell>
          <cell r="D384">
            <v>115</v>
          </cell>
        </row>
        <row r="385">
          <cell r="B385" t="str">
            <v>American Indian and Alaska Native alone</v>
          </cell>
          <cell r="D385">
            <v>115</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29</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31</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24</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37</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24</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25</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1F3BDE-07A3-4E67-BE58-DFB0E5BF8C73}">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1754</v>
      </c>
      <c r="C5" s="10" t="s">
        <v>5</v>
      </c>
      <c r="D5" s="11">
        <v>1958</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22</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49</v>
      </c>
      <c r="E26" s="16" t="e">
        <f>VLOOKUP($D26,'[1]Profile_Cnty Export'!$B$2:$D$3010,3,FALSE)</f>
        <v>#N/A</v>
      </c>
    </row>
    <row r="27" spans="1:5" x14ac:dyDescent="0.25">
      <c r="A27" t="s">
        <v>48</v>
      </c>
      <c r="B27" s="17">
        <v>445</v>
      </c>
      <c r="C27" s="10" t="s">
        <v>49</v>
      </c>
      <c r="D27" s="18">
        <v>751</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87</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298</v>
      </c>
      <c r="C34" s="14" t="s">
        <v>63</v>
      </c>
      <c r="D34" s="15">
        <v>816</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134</v>
      </c>
      <c r="C38" s="14" t="s">
        <v>71</v>
      </c>
      <c r="D38" s="15">
        <v>616</v>
      </c>
      <c r="E38" s="16" t="e">
        <f>VLOOKUP($D38,'[1]Profile_Cnty Export'!$B$2:$D$3010,3,FALSE)</f>
        <v>#N/A</v>
      </c>
    </row>
    <row r="39" spans="1:5" x14ac:dyDescent="0.25">
      <c r="A39" t="s">
        <v>72</v>
      </c>
      <c r="B39" s="17">
        <v>59</v>
      </c>
      <c r="C39" s="10" t="s">
        <v>73</v>
      </c>
      <c r="D39" s="18">
        <v>169</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23</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32</v>
      </c>
      <c r="E53" s="12" t="e">
        <f>VLOOKUP($D53,'[1]Profile_Cnty Export'!$B$2:$D$3010,3,FALSE)</f>
        <v>#N/A</v>
      </c>
    </row>
    <row r="54" spans="1:5" x14ac:dyDescent="0.25">
      <c r="A54" t="s">
        <v>102</v>
      </c>
      <c r="B54" s="13">
        <v>35</v>
      </c>
      <c r="C54" s="14" t="s">
        <v>103</v>
      </c>
      <c r="D54" s="15">
        <v>92</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25</v>
      </c>
      <c r="E58" s="16" t="e">
        <f>VLOOKUP($D58,'[1]Profile_Cnty Export'!$B$2:$D$3010,3,FALSE)</f>
        <v>#N/A</v>
      </c>
    </row>
    <row r="59" spans="1:5" x14ac:dyDescent="0.25">
      <c r="A59" t="s">
        <v>112</v>
      </c>
      <c r="B59" s="17">
        <v>0</v>
      </c>
      <c r="C59" s="10" t="s">
        <v>113</v>
      </c>
      <c r="D59" s="18">
        <v>25</v>
      </c>
      <c r="E59" s="12" t="e">
        <f>VLOOKUP($D59,'[1]Profile_Cnty Export'!$B$2:$D$3010,3,FALSE)</f>
        <v>#N/A</v>
      </c>
    </row>
    <row r="60" spans="1:5" x14ac:dyDescent="0.25">
      <c r="A60" t="s">
        <v>114</v>
      </c>
      <c r="B60" s="13">
        <v>0</v>
      </c>
      <c r="C60" s="14" t="s">
        <v>115</v>
      </c>
      <c r="D60" s="15">
        <v>27</v>
      </c>
      <c r="E60" s="16" t="e">
        <f>VLOOKUP($D60,'[1]Profile_Cnty Export'!$B$2:$D$3010,3,FALSE)</f>
        <v>#N/A</v>
      </c>
    </row>
    <row r="61" spans="1:5" x14ac:dyDescent="0.25">
      <c r="A61" t="s">
        <v>116</v>
      </c>
      <c r="B61" s="17">
        <v>23</v>
      </c>
      <c r="C61" s="10" t="s">
        <v>117</v>
      </c>
      <c r="D61" s="18">
        <v>150</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50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1373</v>
      </c>
      <c r="C101" s="10" t="s">
        <v>197</v>
      </c>
      <c r="D101" s="11">
        <v>1565</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1352</v>
      </c>
      <c r="C111" s="20" t="s">
        <v>217</v>
      </c>
      <c r="D111" s="21">
        <v>1427</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162</v>
      </c>
      <c r="C114" s="10" t="s">
        <v>221</v>
      </c>
      <c r="D114" s="24">
        <v>229</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120</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86</v>
      </c>
      <c r="C178" s="20" t="s">
        <v>349</v>
      </c>
      <c r="D178" s="30">
        <v>115</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29</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31</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24</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37</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24</v>
      </c>
      <c r="C1495" s="49" t="s">
        <v>2975</v>
      </c>
      <c r="D1495" s="50">
        <v>25</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64</v>
      </c>
      <c r="C1498" s="12"/>
    </row>
    <row r="1499" spans="1:5" x14ac:dyDescent="0.25">
      <c r="A1499" t="s">
        <v>2978</v>
      </c>
      <c r="B1499" s="25">
        <v>106</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62</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0</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65ED02CA-C9B6-4B2B-B4E2-9D3F68FC094C}"/>
</file>

<file path=customXml/itemProps2.xml><?xml version="1.0" encoding="utf-8"?>
<ds:datastoreItem xmlns:ds="http://schemas.openxmlformats.org/officeDocument/2006/customXml" ds:itemID="{1C800282-2CA1-4BD1-9D71-C8ABD8818AAE}"/>
</file>

<file path=customXml/itemProps3.xml><?xml version="1.0" encoding="utf-8"?>
<ds:datastoreItem xmlns:ds="http://schemas.openxmlformats.org/officeDocument/2006/customXml" ds:itemID="{0BE4BF0A-DED6-4F02-8803-D360359DE59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2023-09-27T11:59:47Z</dcterms:created>
  <dcterms:modified xsi:type="dcterms:W3CDTF">2023-09-27T11:59:48Z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