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27D69FF-6D3B-477A-B6C8-869F0A76B7BB}" xr6:coauthVersionLast="47" xr6:coauthVersionMax="47" xr10:uidLastSave="{00000000-0000-0000-0000-000000000000}"/>
  <bookViews>
    <workbookView xWindow="28680" yWindow="-120" windowWidth="29040" windowHeight="15840" xr2:uid="{2DB1E394-037D-45A8-BAE7-7D0F7B51A9E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<sst xmlns="http://schemas.openxmlformats.org/spreadsheetml/2006/main" count="3037" uniqueCount="3020">
  <si>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</si>
  <si>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</si>
  <si>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</si>
  <si>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</si>
  <si>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</si>
  <si>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</si>
  <si>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</si>
  <si>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</si>
  <si>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</si>
  <si>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</si>
  <si>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</si>
  <si>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</si>
  <si>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</si>
  <si>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</si>
  <si>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</si>
  <si>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</si>
  <si>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</si>
  <si>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</si>
  <si>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</si>
  <si>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</si>
  <si>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</si>
  <si>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</si>
  <si>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</si>
  <si>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</si>
  <si>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</si>
  <si>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</si>
  <si>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</si>
  <si>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</si>
  <si>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</si>
  <si>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</si>
  <si>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</si>
  <si>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</si>
  <si>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</si>
  <si>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</si>
  <si>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</si>
  <si>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</si>
  <si>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</si>
  <si>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</si>
  <si>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</si>
  <si>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</si>
  <si>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</si>
  <si>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</si>
  <si>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</si>
  <si>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</si>
  <si>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</si>
  <si>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</si>
  <si>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</si>
  <si>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</si>
  <si>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</si>
  <si>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</si>
  <si>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</si>
  <si>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</si>
  <si>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</si>
  <si>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</si>
  <si>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</si>
  <si>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</si>
  <si>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</si>
  <si>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</si>
  <si>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</si>
  <si>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</si>
  <si>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</si>
  <si>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</si>
  <si>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</si>
  <si>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</si>
  <si>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</si>
  <si>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</si>
  <si>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</si>
  <si>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</si>
  <si>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</si>
  <si>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</si>
  <si>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</si>
  <si>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</si>
  <si>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</si>
  <si>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</si>
  <si>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</si>
  <si>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</si>
  <si>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</si>
  <si>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</si>
  <si>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</si>
  <si>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</si>
  <si>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</si>
  <si>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</si>
  <si>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</si>
  <si>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</si>
  <si>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</si>
  <si>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</si>
  <si>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</si>
  <si>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</si>
  <si>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</si>
  <si>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</si>
  <si>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</si>
  <si>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</si>
  <si>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</si>
  <si>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</si>
  <si>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</si>
  <si>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</si>
  <si>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</si>
  <si>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</si>
  <si>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</si>
  <si>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</si>
  <si>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</si>
  <si>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</si>
  <si>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</si>
  <si>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</si>
  <si>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</si>
  <si>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</si>
  <si>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</si>
  <si>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</si>
  <si>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</si>
  <si>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</si>
  <si>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</si>
  <si>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</si>
  <si>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</si>
  <si>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</si>
  <si>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</si>
  <si>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</si>
  <si>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</si>
  <si>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</si>
  <si>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</si>
  <si>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</si>
  <si>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</si>
  <si>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</si>
  <si>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</si>
  <si>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</si>
  <si>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</si>
  <si>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</si>
  <si>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</si>
  <si>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</si>
  <si>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</si>
  <si>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</si>
  <si>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</si>
  <si>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</si>
  <si>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</si>
  <si>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</si>
  <si>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</si>
  <si>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</si>
  <si>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</si>
  <si>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</si>
  <si>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</si>
  <si>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</si>
  <si>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</si>
  <si>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</si>
  <si>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</si>
  <si>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</si>
  <si>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</si>
  <si>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</si>
  <si>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</si>
  <si>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</si>
  <si>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</si>
  <si>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</si>
  <si>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</si>
  <si>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</si>
  <si>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</si>
  <si>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</si>
  <si>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</si>
  <si>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</si>
  <si>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</si>
  <si>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</si>
  <si>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</si>
  <si>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</si>
  <si>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</si>
  <si>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</si>
  <si>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</si>
  <si>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</si>
  <si>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</si>
  <si>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</si>
  <si>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</si>
  <si>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</si>
  <si>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</si>
  <si>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</si>
  <si>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</si>
  <si>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</si>
  <si>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</si>
  <si>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</si>
  <si>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</si>
  <si>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</si>
  <si>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</si>
  <si>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</si>
  <si>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</si>
  <si>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</si>
  <si>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</si>
  <si>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</si>
  <si>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</si>
  <si>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</si>
  <si>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</si>
  <si>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</si>
  <si>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</si>
  <si>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</si>
  <si>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</si>
  <si>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</si>
  <si>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</si>
  <si>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</si>
  <si>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</si>
  <si>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</si>
  <si>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</si>
  <si>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</si>
  <si>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</si>
  <si>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</si>
  <si>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</si>
  <si>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</si>
  <si>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</si>
  <si>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</si>
  <si>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</si>
  <si>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</si>
  <si>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</si>
  <si>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</si>
  <si>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</si>
  <si>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</si>
  <si>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</si>
  <si>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</si>
  <si>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</si>
  <si>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</si>
  <si>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</si>
  <si>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</si>
  <si>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</si>
  <si>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</si>
  <si>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</si>
  <si>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</si>
  <si>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</si>
  <si>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</si>
  <si>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</si>
  <si>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</si>
  <si>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</si>
  <si>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</si>
  <si>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</si>
  <si>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</si>
  <si>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</si>
  <si>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</si>
  <si>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</si>
  <si>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</si>
  <si>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</si>
  <si>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</si>
  <si>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</si>
  <si>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</si>
  <si>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</si>
  <si>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</si>
  <si>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</si>
  <si>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</si>
  <si>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</si>
  <si>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</si>
  <si>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</si>
  <si>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</si>
  <si>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</si>
  <si>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</si>
  <si>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</si>
  <si>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</si>
  <si>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</si>
  <si>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</si>
  <si>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</si>
  <si>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</si>
  <si>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</si>
  <si>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</si>
  <si>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</si>
  <si>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</si>
  <si>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</si>
  <si>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</si>
  <si>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</si>
  <si>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</si>
  <si>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</si>
  <si>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</si>
  <si>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</si>
  <si>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</si>
  <si>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</si>
  <si>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</si>
  <si>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</si>
  <si>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</si>
  <si>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</si>
  <si>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</si>
  <si>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</si>
  <si>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</si>
  <si>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</si>
  <si>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</si>
  <si>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</si>
  <si>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</si>
  <si>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</si>
  <si>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</si>
  <si>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</si>
  <si>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</si>
  <si>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</si>
  <si>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</si>
  <si>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</si>
  <si>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</si>
  <si>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</si>
  <si>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</si>
  <si>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</si>
  <si>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</si>
  <si>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</si>
  <si>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</si>
  <si>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</si>
  <si>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</si>
  <si>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</si>
  <si>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</si>
  <si>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</si>
  <si>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</si>
  <si>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</si>
  <si>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</si>
  <si>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</si>
  <si>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</si>
  <si>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</si>
  <si>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</si>
  <si>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</si>
  <si>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</si>
  <si>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</si>
  <si>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</si>
  <si>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</si>
  <si>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</si>
  <si>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</si>
  <si>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</si>
  <si>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</si>
  <si>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</si>
  <si>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</si>
  <si>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</si>
  <si>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</si>
  <si>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</si>
  <si>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</si>
  <si>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</si>
  <si>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</si>
  <si>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</si>
  <si>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</si>
  <si>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</si>
  <si>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</si>
  <si>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</si>
  <si>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</si>
  <si>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</si>
  <si>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</si>
  <si>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</si>
  <si>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</si>
  <si>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</si>
  <si>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</si>
  <si>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</si>
  <si>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</si>
  <si>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</si>
  <si>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</si>
  <si>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</si>
  <si>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</si>
  <si>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</si>
  <si>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</si>
  <si>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</si>
  <si>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</si>
  <si>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</si>
  <si>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</si>
  <si>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</si>
  <si>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</si>
  <si>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</si>
  <si>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</si>
  <si>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</si>
  <si>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</si>
  <si>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</si>
  <si>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</si>
  <si>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</si>
  <si>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</si>
  <si>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</si>
  <si>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</si>
  <si>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</si>
  <si>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</si>
  <si>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</si>
  <si>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</si>
  <si>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</si>
  <si>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</si>
  <si>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</si>
  <si>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</si>
  <si>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</si>
  <si>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</si>
  <si>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</si>
  <si>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</si>
  <si>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</si>
  <si>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</si>
  <si>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</si>
  <si>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</si>
  <si>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</si>
  <si>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</si>
  <si>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</si>
  <si>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</si>
  <si>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</si>
  <si>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</si>
  <si>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</si>
  <si>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</si>
  <si>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</si>
  <si>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</si>
  <si>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</si>
  <si>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</si>
  <si>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</si>
  <si>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</si>
  <si>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</si>
  <si>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</si>
  <si>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</si>
  <si>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</si>
  <si>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</si>
  <si>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</si>
  <si>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</si>
  <si>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</si>
  <si>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</si>
  <si>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</si>
  <si>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</si>
  <si>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</si>
  <si>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</si>
  <si>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</si>
  <si>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</si>
  <si>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</si>
  <si>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</si>
  <si>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</si>
  <si>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</si>
  <si>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</si>
  <si>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</si>
  <si>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</si>
  <si>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</si>
  <si>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</si>
  <si>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</si>
  <si>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</si>
  <si>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</si>
  <si>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</si>
  <si>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</si>
  <si>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</si>
  <si>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</si>
  <si>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</si>
  <si>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</si>
  <si>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</si>
  <si>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</si>
  <si>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</si>
  <si>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</si>
  <si>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</si>
  <si>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</si>
  <si>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</si>
  <si>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</si>
  <si>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</si>
  <si>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</si>
  <si>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</si>
  <si>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</si>
  <si>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</si>
  <si>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</si>
  <si>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</si>
  <si>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</si>
  <si>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</si>
  <si>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</si>
  <si>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</si>
  <si>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</si>
  <si>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</si>
  <si>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</si>
  <si>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</si>
  <si>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</si>
  <si>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</si>
  <si>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</si>
  <si>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</si>
  <si>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</si>
  <si>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</si>
  <si>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</si>
  <si>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</si>
  <si>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</si>
  <si>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</si>
  <si>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</si>
  <si>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</si>
  <si>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</si>
  <si>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</si>
  <si>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</si>
  <si>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</si>
  <si>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</si>
  <si>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</si>
  <si>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</si>
  <si>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</si>
  <si>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</si>
  <si>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</si>
  <si>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</si>
  <si>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</si>
  <si>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</si>
  <si>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</si>
  <si>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</si>
  <si>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</si>
  <si>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</si>
  <si>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</si>
  <si>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</si>
  <si>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</si>
  <si>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</si>
  <si>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</si>
  <si>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</si>
  <si>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</si>
  <si>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</si>
  <si>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</si>
  <si>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</si>
  <si>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</si>
  <si>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</si>
  <si>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</si>
  <si>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</si>
  <si>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</si>
  <si>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</si>
  <si>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</si>
  <si>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</si>
  <si>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</si>
  <si>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</si>
  <si>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</si>
  <si>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</si>
  <si>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</si>
  <si>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</si>
  <si>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</si>
  <si>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</si>
  <si>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</si>
  <si>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</si>
  <si>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</si>
  <si>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</si>
  <si>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</si>
  <si>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</si>
  <si>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</si>
  <si>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</si>
  <si>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</si>
  <si>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</si>
  <si>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</si>
  <si>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</si>
  <si>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</si>
  <si>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</si>
  <si>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</si>
  <si>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</si>
  <si>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</si>
  <si>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</si>
  <si>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</si>
  <si>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</si>
  <si>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</si>
  <si>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</si>
  <si>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</si>
  <si>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</si>
  <si>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</si>
  <si>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</si>
  <si>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</si>
  <si>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</si>
  <si>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</si>
  <si>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</si>
  <si>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</si>
  <si>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</si>
  <si>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</si>
  <si>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</si>
  <si>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</si>
  <si>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</si>
  <si>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</si>
  <si>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</si>
  <si>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</si>
  <si>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</si>
  <si>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</si>
  <si>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</si>
  <si>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</si>
  <si>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</si>
  <si>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</si>
  <si>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</si>
  <si>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</si>
  <si>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</si>
  <si>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</si>
  <si>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</si>
  <si>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</si>
  <si>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</si>
  <si>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</si>
  <si>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</si>
  <si>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</si>
  <si>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</si>
  <si>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</si>
  <si>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</si>
  <si>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</si>
  <si>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</si>
  <si>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</si>
  <si>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</si>
  <si>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</si>
  <si>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</si>
  <si>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</si>
  <si>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</si>
  <si>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</si>
  <si>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</si>
  <si>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</si>
  <si>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</si>
  <si>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</si>
  <si>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</si>
  <si>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</si>
  <si>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</si>
  <si>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</si>
  <si>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</si>
  <si>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</si>
  <si>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</si>
  <si>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</si>
  <si>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</si>
  <si>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</si>
  <si>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</si>
  <si>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</si>
  <si>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</si>
  <si>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</si>
  <si>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</si>
  <si>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</si>
  <si>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</si>
  <si>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</si>
  <si>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</si>
  <si>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</si>
  <si>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</si>
  <si>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</si>
  <si>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</si>
  <si>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</si>
  <si>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</si>
  <si>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</si>
  <si>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</si>
  <si>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</si>
  <si>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</si>
  <si>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</si>
  <si>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</si>
  <si>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</si>
  <si>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</si>
  <si>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</si>
  <si>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</si>
  <si>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</si>
  <si>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</si>
  <si>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</si>
  <si>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</si>
  <si>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</si>
  <si>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</si>
  <si>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</si>
  <si>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</si>
  <si>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</si>
  <si>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</si>
  <si>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</si>
  <si>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</si>
  <si>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</si>
  <si>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</si>
  <si>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</si>
  <si>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</si>
  <si>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</si>
  <si>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</si>
  <si>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</si>
  <si>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</si>
  <si>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</si>
  <si>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</si>
  <si>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</si>
  <si>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</si>
  <si>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</si>
  <si>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</si>
  <si>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</si>
  <si>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</si>
  <si>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</si>
  <si>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</si>
  <si>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</si>
  <si>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</si>
  <si>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</si>
  <si>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</si>
  <si>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</si>
  <si>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</si>
  <si>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</si>
  <si>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</si>
  <si>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</si>
  <si>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</si>
  <si>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</si>
  <si>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</si>
  <si>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</si>
  <si>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</si>
  <si>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</si>
  <si>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</si>
  <si>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</si>
  <si>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</si>
  <si>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</si>
  <si>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</si>
  <si>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</si>
  <si>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</si>
  <si>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</si>
  <si>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</si>
  <si>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</si>
  <si>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</si>
  <si>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</si>
  <si>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</si>
  <si>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</si>
  <si>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</si>
  <si>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</si>
  <si>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</si>
  <si>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</si>
  <si>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</si>
  <si>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</si>
  <si>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</si>
  <si>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</si>
  <si>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</si>
  <si>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</si>
  <si>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</si>
  <si>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</si>
  <si>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</si>
  <si>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</si>
  <si>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</si>
  <si>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</si>
  <si>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</si>
  <si>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</si>
  <si>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</si>
  <si>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</si>
  <si>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</si>
  <si>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</si>
  <si>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</si>
  <si>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</si>
  <si>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</si>
  <si>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</si>
  <si>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</si>
  <si>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</si>
  <si>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</si>
  <si>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</si>
  <si>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</si>
  <si>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</si>
  <si>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</si>
  <si>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</si>
  <si>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</si>
  <si>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</si>
  <si>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</si>
  <si>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</si>
  <si>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</si>
  <si>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</si>
  <si>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</si>
  <si>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</si>
  <si>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</si>
  <si>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</si>
  <si>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</si>
  <si>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</si>
  <si>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</si>
  <si>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</si>
  <si>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</si>
  <si>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</si>
  <si>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</si>
  <si>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</si>
  <si>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</si>
  <si>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</si>
  <si>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</si>
  <si>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</si>
  <si>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</si>
  <si>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</si>
  <si>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</si>
  <si>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</si>
  <si>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</si>
  <si>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</si>
  <si>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</si>
  <si>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</si>
  <si>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</si>
  <si>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</si>
  <si>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</si>
  <si>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</si>
  <si>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</si>
  <si>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</si>
  <si>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</si>
  <si>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</si>
  <si>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</si>
  <si>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</si>
  <si>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</si>
  <si>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</si>
  <si>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</si>
  <si>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</si>
  <si>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</si>
  <si>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</si>
  <si>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</si>
  <si>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</si>
  <si>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</si>
  <si>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</si>
  <si>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</si>
  <si>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</si>
  <si>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</si>
  <si>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</si>
  <si>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</si>
  <si>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</si>
  <si>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</si>
  <si>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</si>
  <si>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</si>
  <si>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</si>
  <si>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</si>
  <si>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</si>
  <si>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</si>
  <si>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</si>
  <si>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</si>
  <si>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</si>
  <si>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</si>
  <si>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</si>
  <si>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</si>
  <si>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</si>
  <si>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</si>
  <si>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</si>
  <si>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</si>
  <si>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</si>
  <si>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</si>
  <si>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</si>
  <si>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</si>
  <si>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</si>
  <si>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</si>
  <si>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</si>
  <si>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</si>
  <si>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</si>
  <si>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</si>
  <si>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</si>
  <si>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</si>
  <si>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</si>
  <si>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</si>
  <si>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</si>
  <si>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</si>
  <si>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</si>
  <si>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</si>
  <si>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</si>
  <si>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</si>
  <si>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</si>
  <si>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</si>
  <si>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</si>
  <si>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</si>
  <si>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</si>
  <si>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</si>
  <si>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</si>
  <si>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</si>
  <si>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</si>
  <si>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</si>
  <si>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</si>
  <si>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</si>
  <si>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</si>
  <si>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</si>
  <si>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</si>
  <si>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</si>
  <si>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</si>
  <si>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</si>
  <si>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</si>
  <si>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</si>
  <si>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</si>
  <si>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</si>
  <si>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</si>
  <si>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</si>
  <si>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</si>
  <si>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</si>
  <si>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</si>
  <si>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</si>
  <si>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</si>
  <si>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</si>
  <si>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</si>
  <si>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</si>
  <si>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</si>
  <si>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</si>
  <si>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</si>
  <si>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</si>
  <si>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</si>
  <si>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</si>
  <si>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</si>
  <si>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</si>
  <si>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</si>
  <si>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</si>
  <si>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</si>
  <si>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</si>
  <si>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</si>
  <si>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</si>
  <si>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</si>
  <si>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</si>
  <si>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</si>
  <si>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</si>
  <si>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</si>
  <si>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</si>
  <si>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</si>
  <si>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</si>
  <si>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</si>
  <si>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</si>
  <si>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</si>
  <si>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</si>
  <si>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</si>
  <si>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</si>
  <si>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</si>
  <si>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</si>
  <si>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</si>
  <si>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</si>
  <si>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</si>
  <si>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</si>
  <si>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</si>
  <si>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</si>
  <si>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</si>
  <si>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</si>
  <si>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</si>
  <si>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</si>
  <si>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</si>
  <si>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</si>
  <si>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</si>
  <si>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</si>
  <si>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</si>
  <si>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</si>
  <si>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</si>
  <si>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</si>
  <si>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</si>
  <si>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</si>
  <si>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</si>
  <si>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</si>
  <si>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</si>
  <si>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</si>
  <si>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</si>
  <si>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</si>
  <si>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</si>
  <si>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</si>
  <si>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</si>
  <si>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</si>
  <si>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</si>
  <si>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</si>
  <si>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</si>
  <si>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</si>
  <si>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</si>
  <si>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</si>
  <si>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</si>
  <si>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</si>
  <si>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</si>
  <si>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</si>
  <si>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</si>
  <si>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</si>
  <si>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</si>
  <si>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</si>
  <si>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</si>
  <si>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</si>
  <si>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</si>
  <si>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</si>
  <si>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</si>
  <si>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</si>
  <si>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</si>
  <si>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</si>
  <si>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</si>
  <si>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</si>
  <si>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</si>
  <si>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</si>
  <si>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</si>
  <si>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</si>
  <si>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</si>
  <si>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</si>
  <si>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</si>
  <si>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</si>
  <si>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</si>
  <si>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</si>
  <si>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</si>
  <si>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</si>
  <si>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</si>
  <si>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</si>
  <si>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</si>
  <si>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</si>
  <si>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</si>
  <si>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</si>
  <si>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</si>
  <si>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</si>
  <si>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</si>
  <si>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</si>
  <si>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</si>
  <si>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</si>
  <si>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</si>
  <si>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</si>
  <si>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</si>
  <si>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</si>
  <si>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</si>
  <si>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</si>
  <si>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</si>
  <si>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</si>
  <si>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</si>
  <si>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</si>
  <si>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</si>
  <si>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</si>
  <si>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</si>
  <si>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</si>
  <si>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</si>
  <si>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</si>
  <si>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</si>
  <si>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</si>
  <si>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</si>
  <si>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</si>
  <si>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</si>
  <si>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</si>
  <si>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</si>
  <si>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</si>
  <si>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</si>
  <si>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</si>
  <si>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</si>
  <si>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</si>
  <si>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</si>
  <si>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</si>
  <si>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</si>
  <si>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</si>
  <si>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</si>
  <si>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</si>
  <si>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</si>
  <si>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</si>
  <si>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</si>
  <si>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</si>
  <si>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</si>
  <si>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</si>
  <si>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</si>
  <si>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</si>
  <si>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</si>
  <si>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</si>
  <si>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</si>
  <si>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</si>
  <si>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</si>
  <si>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</si>
  <si>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</si>
  <si>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</si>
  <si>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</si>
  <si>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</si>
  <si>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</si>
  <si>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</si>
  <si>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</si>
  <si>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</si>
  <si>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</si>
  <si>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</si>
  <si>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</si>
  <si>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</si>
  <si>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</si>
  <si>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</si>
  <si>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</si>
  <si>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</si>
  <si>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</si>
  <si>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</si>
  <si>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</si>
  <si>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</si>
  <si>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</si>
  <si>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</si>
  <si>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</si>
  <si>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</si>
  <si>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</si>
  <si>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</si>
  <si>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</si>
  <si>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</si>
  <si>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</si>
  <si>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</si>
  <si>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</si>
  <si>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</si>
  <si>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</si>
  <si>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</si>
  <si>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</si>
  <si>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</si>
  <si>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</si>
  <si>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</si>
  <si>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</si>
  <si>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</si>
  <si>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</si>
  <si>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</si>
  <si>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</si>
  <si>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</si>
  <si>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</si>
  <si>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</si>
  <si>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</si>
  <si>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</si>
  <si>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</si>
  <si>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</si>
  <si>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</si>
  <si>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</si>
  <si>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</si>
  <si>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</si>
  <si>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</si>
  <si>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</si>
  <si>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</si>
  <si>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</si>
  <si>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</si>
  <si>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</si>
  <si>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</si>
  <si>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</si>
  <si>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</si>
  <si>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</si>
  <si>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</si>
  <si>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</si>
  <si>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</si>
  <si>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</si>
  <si>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</si>
  <si>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</si>
  <si>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</si>
  <si>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</si>
  <si>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</si>
  <si>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</si>
  <si>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</si>
  <si>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</si>
  <si>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</si>
  <si>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</si>
  <si>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</si>
  <si>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</si>
  <si>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</si>
  <si>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</si>
  <si>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</si>
  <si>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</si>
  <si>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</si>
  <si>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</si>
  <si>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</si>
  <si>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</si>
  <si>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</si>
  <si>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</si>
  <si>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</si>
  <si>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</si>
  <si>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</si>
  <si>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</si>
  <si>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</si>
  <si>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</si>
  <si>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</si>
  <si>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</si>
  <si>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</si>
  <si>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</si>
  <si>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</si>
  <si>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</si>
  <si>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</si>
  <si>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</si>
  <si>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</si>
  <si>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</si>
  <si>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</si>
  <si>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</si>
  <si>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</si>
  <si>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</si>
  <si>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</si>
  <si>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</si>
  <si>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</si>
  <si>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</si>
  <si>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</si>
  <si>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</si>
  <si>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</si>
  <si>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</si>
  <si>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</si>
  <si>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</si>
  <si>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</si>
  <si>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</si>
  <si>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</si>
  <si>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</si>
  <si>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</si>
  <si>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</si>
  <si>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</si>
  <si>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</si>
  <si>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</si>
  <si>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</si>
  <si>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</si>
  <si>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</si>
  <si>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</si>
  <si>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</si>
  <si>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</si>
  <si>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</si>
  <si>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</si>
  <si>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</si>
  <si>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</si>
  <si>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</si>
  <si>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</si>
  <si>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</si>
  <si>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</si>
  <si>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</si>
  <si>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</si>
  <si>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</si>
  <si>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</si>
  <si>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</si>
  <si>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</si>
  <si>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</si>
  <si>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</si>
  <si>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</si>
  <si>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</si>
  <si>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</si>
  <si>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</si>
  <si>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</si>
  <si>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</si>
  <si>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</si>
  <si>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</si>
  <si>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</si>
  <si>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</si>
  <si>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</si>
  <si>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</si>
  <si>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</si>
  <si>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</si>
  <si>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</si>
  <si>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</si>
  <si>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</si>
  <si>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</si>
  <si>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</si>
  <si>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</si>
  <si>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</si>
  <si>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</si>
  <si>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</si>
  <si>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</si>
  <si>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</si>
  <si>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</si>
  <si>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</si>
  <si>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</si>
  <si>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</si>
  <si>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</si>
  <si>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</si>
  <si>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</si>
  <si>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</si>
  <si>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</si>
  <si>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</si>
  <si>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</si>
  <si>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</si>
  <si>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</si>
  <si>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</si>
  <si>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</si>
  <si>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</si>
  <si>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</si>
  <si>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</si>
  <si>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</si>
  <si>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</si>
  <si>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</si>
  <si>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</si>
  <si>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</si>
  <si>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</si>
  <si>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</si>
  <si>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</si>
  <si>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</si>
  <si>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</si>
  <si>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</si>
  <si>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</si>
  <si>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</si>
  <si>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</si>
  <si>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</si>
  <si>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</si>
  <si>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</si>
  <si>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</si>
  <si>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</si>
  <si>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</si>
  <si>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</si>
  <si>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</si>
  <si>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</si>
  <si>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</si>
  <si>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</si>
  <si>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</si>
  <si>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</si>
  <si>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</si>
  <si>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</si>
  <si>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</si>
  <si>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</si>
  <si>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</si>
  <si>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</si>
  <si>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</si>
  <si>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</si>
  <si>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</si>
  <si>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</si>
  <si>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</si>
  <si>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</si>
  <si>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</si>
  <si>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</si>
  <si>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</si>
  <si>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</si>
  <si>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</si>
  <si>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</si>
  <si>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</si>
  <si>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</si>
  <si>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</si>
  <si>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</si>
  <si>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</si>
  <si>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</si>
  <si>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</si>
  <si>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</si>
  <si>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</si>
  <si>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</si>
  <si>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</si>
  <si>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</si>
  <si>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</si>
  <si>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</si>
  <si>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</si>
  <si>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</si>
  <si>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</si>
  <si>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</si>
  <si>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</si>
  <si>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</si>
  <si>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</si>
  <si>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</si>
  <si>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</si>
  <si>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</si>
  <si>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</si>
  <si>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</si>
  <si>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</si>
  <si>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</si>
  <si>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</si>
  <si>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</si>
  <si>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</si>
  <si>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</si>
  <si>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</si>
  <si>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</si>
  <si>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</si>
  <si>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</si>
  <si>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</si>
  <si>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</si>
  <si>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</si>
  <si>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</si>
  <si>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</si>
  <si>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</si>
  <si>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</si>
  <si>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</si>
  <si>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</si>
  <si>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</si>
  <si>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</si>
  <si>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</si>
  <si>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</si>
  <si>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</si>
  <si>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</si>
  <si>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</si>
  <si>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</si>
  <si>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</si>
  <si>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</si>
  <si>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</si>
  <si>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</si>
  <si>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</si>
  <si>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</si>
  <si>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</si>
  <si>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</si>
  <si>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</si>
  <si>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</si>
  <si>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</si>
  <si>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</si>
  <si>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</si>
  <si>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</si>
  <si>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</si>
  <si>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</si>
  <si>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</si>
  <si>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</si>
  <si>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</si>
  <si>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</si>
  <si>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</si>
  <si>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</si>
  <si>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</si>
  <si>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</si>
  <si>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</si>
  <si>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</si>
  <si>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</si>
  <si>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</si>
  <si>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</si>
  <si>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</si>
  <si>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</si>
  <si>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</si>
  <si>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</si>
  <si>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</si>
  <si>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</si>
  <si>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</si>
  <si>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</si>
  <si>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</si>
  <si>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</si>
  <si>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</si>
  <si>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</si>
  <si>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</si>
  <si>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</si>
  <si>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</si>
  <si>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</si>
  <si>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</si>
  <si>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</si>
  <si>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</si>
  <si>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</si>
  <si>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</si>
  <si>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</si>
  <si>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</si>
  <si>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</si>
  <si>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</si>
  <si>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</si>
  <si>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</si>
  <si>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</si>
  <si>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</si>
  <si>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</si>
  <si>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</si>
  <si>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</si>
  <si>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</si>
  <si>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</si>
  <si>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</si>
  <si>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</si>
  <si>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</si>
  <si>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</si>
  <si>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</si>
  <si>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</si>
  <si>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</si>
  <si>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</si>
  <si>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</si>
  <si>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</si>
  <si>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</si>
  <si>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</si>
  <si>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</si>
  <si>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</si>
  <si>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</si>
  <si>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</si>
  <si>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</si>
  <si>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</si>
  <si>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</si>
  <si>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</si>
  <si>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</si>
  <si>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</si>
  <si>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</si>
  <si>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</si>
  <si>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</si>
  <si>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</si>
  <si>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</si>
  <si>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</si>
  <si>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</si>
  <si>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</si>
  <si>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</si>
  <si>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</si>
  <si>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</si>
  <si>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</si>
  <si>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</si>
  <si>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</si>
  <si>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</si>
  <si>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</si>
  <si>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</si>
  <si>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</si>
  <si>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</si>
  <si>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</si>
  <si>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</si>
  <si>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</si>
  <si>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</si>
  <si>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</si>
  <si>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</si>
  <si>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</si>
  <si>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</si>
  <si>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</si>
  <si>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</si>
  <si>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</si>
  <si>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</si>
  <si>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</si>
  <si>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</si>
  <si>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</si>
  <si>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</si>
  <si>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</si>
  <si>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</si>
  <si>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</si>
  <si>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</si>
  <si>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</si>
  <si>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</si>
  <si>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</si>
  <si>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</si>
  <si>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</si>
  <si>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</si>
  <si>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</si>
  <si>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</si>
  <si>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</si>
  <si>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</si>
  <si>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</si>
  <si>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</si>
  <si>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</si>
  <si>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</si>
  <si>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</si>
  <si>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</si>
  <si>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</si>
  <si>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</si>
  <si>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</si>
  <si>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</si>
  <si>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</si>
  <si>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</si>
  <si>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</si>
  <si>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</si>
  <si>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</si>
  <si>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</si>
  <si>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</si>
  <si>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</si>
  <si>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</si>
  <si>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</si>
  <si>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</si>
  <si>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</si>
  <si>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</si>
  <si>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</si>
  <si>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</si>
  <si>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</si>
  <si>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</si>
  <si>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</si>
  <si>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</si>
  <si>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</si>
  <si>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</si>
  <si>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</si>
  <si>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</si>
  <si>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</si>
  <si>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</si>
  <si>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</si>
  <si>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</si>
  <si>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</si>
  <si>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</si>
  <si>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</si>
  <si>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</si>
  <si>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</si>
  <si>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</si>
  <si>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</si>
  <si>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</si>
  <si>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</si>
  <si>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</si>
  <si>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</si>
  <si>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</si>
  <si>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</si>
  <si>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</si>
  <si>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</si>
  <si>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</si>
  <si>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</si>
  <si>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</si>
  <si>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</si>
  <si>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</si>
  <si>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</si>
  <si>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</si>
  <si>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</si>
  <si>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</si>
  <si>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</si>
  <si>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</si>
  <si>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</si>
  <si>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</si>
  <si>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</si>
  <si>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</si>
  <si>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</si>
  <si>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</si>
  <si>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</si>
  <si>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</si>
  <si>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</si>
  <si>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</si>
  <si>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</si>
  <si>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</si>
  <si>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</si>
  <si>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</si>
  <si>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</si>
  <si>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</si>
  <si>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</si>
  <si>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</si>
  <si>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</si>
  <si>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</si>
  <si>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</si>
  <si>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</si>
  <si>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</si>
  <si>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</si>
  <si>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</si>
  <si>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</si>
  <si>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</si>
  <si>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</si>
  <si>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</si>
  <si>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</si>
  <si>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</si>
  <si>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</si>
  <si>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</si>
  <si>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</si>
  <si>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</si>
  <si>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</si>
  <si>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</si>
  <si>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</si>
  <si>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</si>
  <si>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</si>
  <si>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</si>
  <si>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</si>
  <si>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</si>
  <si>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</si>
  <si>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</si>
  <si>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</si>
  <si>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</si>
  <si>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</si>
  <si>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</si>
  <si>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</si>
  <si>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</si>
  <si>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</si>
  <si>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</si>
  <si>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</si>
  <si>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</si>
  <si>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</si>
  <si>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</si>
  <si>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</si>
  <si>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</si>
  <si>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</si>
  <si>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</si>
  <si>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</si>
  <si>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</si>
  <si>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</si>
  <si>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</si>
  <si>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</si>
  <si>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</si>
  <si>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</si>
  <si>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</si>
  <si>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</si>
  <si>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</si>
  <si>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</si>
  <si>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</si>
  <si>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</si>
  <si>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</si>
  <si>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</si>
  <si>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</si>
  <si>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</si>
  <si>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</si>
  <si>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</si>
  <si>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</si>
  <si>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</si>
  <si>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</si>
  <si>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</si>
  <si>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</si>
  <si>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</si>
  <si>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</si>
  <si>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</si>
  <si>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</si>
  <si>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</si>
  <si>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</si>
  <si>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</si>
  <si>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</si>
  <si>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</si>
  <si>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</si>
  <si>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</si>
  <si>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</si>
  <si>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</si>
  <si>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</si>
  <si>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</si>
  <si>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</si>
  <si>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</si>
  <si>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</si>
  <si>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</si>
  <si>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</si>
  <si>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</si>
  <si>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</si>
  <si>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</si>
  <si>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</si>
  <si>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</si>
  <si>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</si>
  <si>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</si>
  <si>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</si>
  <si>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</si>
  <si>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</si>
  <si>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</si>
  <si>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</si>
  <si>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</si>
  <si>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</si>
  <si>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</si>
  <si>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</si>
  <si>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</si>
  <si>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</si>
  <si>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</si>
  <si>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</si>
  <si>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</si>
  <si>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</si>
  <si>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</si>
  <si>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</si>
  <si>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</si>
  <si>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</si>
  <si>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</si>
  <si>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</si>
  <si>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</si>
  <si>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</si>
  <si>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</si>
  <si>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</si>
  <si>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</si>
  <si>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</si>
  <si>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</si>
  <si>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</si>
  <si>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</si>
  <si>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</si>
  <si>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</si>
  <si>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</si>
  <si>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</si>
  <si>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</si>
  <si>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</si>
  <si>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</si>
  <si>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</si>
  <si>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</si>
  <si>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</si>
  <si>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</si>
  <si>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</si>
  <si>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</si>
  <si>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</si>
  <si>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</si>
  <si>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</si>
  <si>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</si>
  <si>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</si>
  <si>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</si>
  <si>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</si>
  <si>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</si>
  <si>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</si>
  <si>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</si>
  <si>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</si>
  <si>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</si>
  <si>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</si>
  <si>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</si>
  <si>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</si>
  <si>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</si>
  <si>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</si>
  <si>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</si>
  <si>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</si>
  <si>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</si>
  <si>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</si>
  <si>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</si>
  <si>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</si>
  <si>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</si>
  <si>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</si>
  <si>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</si>
  <si>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</si>
  <si>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</si>
  <si>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</si>
  <si>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</si>
  <si>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</si>
  <si>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</si>
  <si>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</si>
  <si>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</si>
  <si>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</si>
  <si>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</si>
  <si>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</si>
  <si>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</si>
  <si>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</si>
  <si>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</si>
  <si>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</si>
  <si>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</si>
  <si>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</si>
  <si>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</si>
  <si>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</si>
  <si>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</si>
  <si>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</si>
  <si>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</si>
  <si>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</si>
  <si>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</si>
  <si>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</si>
  <si>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</si>
  <si>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</si>
  <si>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</si>
  <si>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</si>
  <si>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</si>
  <si>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</si>
  <si>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</si>
  <si>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</si>
  <si>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</si>
  <si>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</si>
  <si>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</si>
  <si>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</si>
  <si>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</si>
  <si>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</si>
  <si>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</si>
  <si>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</si>
  <si>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</si>
  <si>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</si>
  <si>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</si>
  <si>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</si>
  <si>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</si>
  <si>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</si>
  <si>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</si>
  <si>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</si>
  <si>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</si>
  <si>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</si>
  <si>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</si>
  <si>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</si>
  <si>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</si>
  <si>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</si>
  <si>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</si>
  <si>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</si>
  <si>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</si>
  <si>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</si>
  <si>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</si>
  <si>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</si>
  <si>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</si>
  <si>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</si>
  <si>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</si>
  <si>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</si>
  <si>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</si>
  <si>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</si>
  <si>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</si>
  <si>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</si>
  <si>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</si>
  <si>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</si>
  <si>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</si>
  <si>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</si>
  <si>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</si>
  <si>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</si>
  <si>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</si>
  <si>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</si>
  <si>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</si>
  <si>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</si>
  <si>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</si>
  <si>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</si>
  <si>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</si>
  <si>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</si>
  <si>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</si>
  <si>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</si>
  <si>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</si>
  <si>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</si>
  <si>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</si>
  <si>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</si>
  <si>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</si>
  <si>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</si>
  <si>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</si>
  <si>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</si>
  <si>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</si>
  <si>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</si>
  <si>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</si>
  <si>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</si>
  <si>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</si>
  <si>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</si>
  <si>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</si>
  <si>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</si>
  <si>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</si>
  <si>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</si>
  <si>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</si>
  <si>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</si>
  <si>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</si>
  <si>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</si>
  <si>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</si>
  <si>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</si>
  <si>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</si>
  <si>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</si>
  <si>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</si>
  <si>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</si>
  <si>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</si>
  <si>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</si>
  <si>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</si>
  <si>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</si>
  <si>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</si>
  <si>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</si>
  <si>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</si>
  <si>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</si>
  <si>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</si>
  <si>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</si>
  <si>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</si>
  <si>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</si>
  <si>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</si>
  <si>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</si>
  <si>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</si>
  <si>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</si>
  <si>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</si>
  <si>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</si>
  <si>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</si>
  <si>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</si>
  <si>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</si>
  <si>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</si>
  <si>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</si>
  <si>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</si>
  <si>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</si>
  <si>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</si>
  <si>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</si>
  <si>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</si>
  <si>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</si>
  <si>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</si>
  <si>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</si>
  <si>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</si>
  <si>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</si>
  <si>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</si>
  <si>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</si>
  <si>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</si>
  <si>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</si>
  <si>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</si>
  <si>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</si>
  <si>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</si>
  <si>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</si>
  <si>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</si>
  <si>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</si>
  <si>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</si>
  <si>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</si>
  <si>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</si>
  <si>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</si>
  <si>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</si>
  <si>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</si>
  <si>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</si>
  <si>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</si>
  <si>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</si>
  <si>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</si>
  <si>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</si>
  <si>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</si>
  <si>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</si>
  <si>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</si>
  <si>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</si>
  <si>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</si>
  <si>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</si>
  <si>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</si>
  <si>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</si>
  <si>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</si>
  <si>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</si>
  <si>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</si>
  <si>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</si>
  <si>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</si>
  <si>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</si>
  <si>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</si>
  <si>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</si>
  <si>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</si>
  <si>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</si>
  <si>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</si>
  <si>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</si>
  <si>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</si>
  <si>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</si>
  <si>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</si>
  <si>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</si>
  <si>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</si>
  <si>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</si>
  <si>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</si>
  <si>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</si>
  <si>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</si>
  <si>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</si>
  <si>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</si>
  <si>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</si>
  <si>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</si>
  <si>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</si>
  <si>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</si>
  <si>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</si>
  <si>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</si>
  <si>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</si>
  <si>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</si>
  <si>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</si>
  <si>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</si>
  <si>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</si>
  <si>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</si>
  <si>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</si>
  <si>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</si>
  <si>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</si>
  <si>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</si>
  <si>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</si>
  <si>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</si>
  <si>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</si>
  <si>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</si>
  <si>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</si>
  <si>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</si>
  <si>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</si>
  <si>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</si>
  <si>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</si>
  <si>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</si>
  <si>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</si>
  <si>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</si>
  <si>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</si>
  <si>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</si>
  <si>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</si>
  <si>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</si>
  <si>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</si>
  <si>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</si>
  <si>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</si>
  <si>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</si>
  <si>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</si>
  <si>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</si>
  <si>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</si>
  <si>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</si>
  <si>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</si>
  <si>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</si>
  <si>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</si>
  <si>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</si>
  <si>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</si>
  <si>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</si>
  <si>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</si>
  <si>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</si>
  <si>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</si>
  <si>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</si>
  <si>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</si>
  <si>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</si>
  <si>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</si>
  <si>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</si>
  <si>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</si>
  <si>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</si>
  <si>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</si>
  <si>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</si>
  <si>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</si>
  <si>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</si>
  <si>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</si>
  <si>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</si>
  <si>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</si>
  <si>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</si>
  <si>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</si>
  <si>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</si>
  <si>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</si>
  <si>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</si>
  <si>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</si>
  <si>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</si>
  <si>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</si>
  <si>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</si>
  <si>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</si>
  <si>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</si>
  <si>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</si>
  <si>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</si>
  <si>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</si>
  <si>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</si>
  <si>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</si>
  <si>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</si>
  <si>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</si>
  <si>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</si>
  <si>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</si>
  <si>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</si>
  <si>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</si>
  <si>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</si>
  <si>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</si>
  <si>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</si>
  <si>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</si>
  <si>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</si>
  <si>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</si>
  <si>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</si>
  <si>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</si>
  <si>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</si>
  <si>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</si>
  <si>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</si>
  <si>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</si>
  <si>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</si>
  <si>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</si>
  <si>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</si>
  <si>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</si>
  <si>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</si>
  <si>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</si>
  <si>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</si>
  <si>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</si>
  <si>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</si>
  <si>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</si>
  <si>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</si>
  <si>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</si>
  <si>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</si>
  <si>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</si>
  <si>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</si>
  <si>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</si>
  <si>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</si>
  <si>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</si>
  <si>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</si>
  <si>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</si>
  <si>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</si>
  <si>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</si>
  <si>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</si>
  <si>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</si>
  <si>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</si>
  <si>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</si>
  <si>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</si>
  <si>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</si>
  <si>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</si>
  <si>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</si>
  <si>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</si>
  <si>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</si>
  <si>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</si>
  <si>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</si>
  <si>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</si>
  <si>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</si>
  <si>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</si>
  <si>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</si>
  <si>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</si>
  <si>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</si>
  <si>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</si>
  <si>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</si>
  <si>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</si>
  <si>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</si>
  <si>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</si>
  <si>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</si>
  <si>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</si>
  <si>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</si>
  <si>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</si>
  <si>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</si>
  <si>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</si>
  <si>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</si>
  <si>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</si>
  <si>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</si>
  <si>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</si>
  <si>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</si>
  <si>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</si>
  <si>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</si>
  <si>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</si>
  <si>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</si>
  <si>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</si>
  <si>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</si>
  <si>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</si>
  <si>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</si>
  <si>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</si>
  <si>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</si>
  <si>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</si>
  <si>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</si>
  <si>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</si>
  <si>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</si>
  <si>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</si>
  <si>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</si>
  <si>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</si>
  <si>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</si>
  <si>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</si>
  <si>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</si>
  <si>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</si>
  <si>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</si>
  <si>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</si>
  <si>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</si>
  <si>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</si>
  <si>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</si>
  <si>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</si>
  <si>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</si>
  <si>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</si>
  <si>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</si>
  <si>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</si>
  <si>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</si>
  <si>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</si>
  <si>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</si>
  <si>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</si>
  <si>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</si>
  <si>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</si>
  <si>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</si>
  <si>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</si>
  <si>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</si>
  <si>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</si>
  <si>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</si>
  <si>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</si>
  <si>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</si>
  <si>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</si>
  <si>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</si>
  <si>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</si>
  <si>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</si>
  <si>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</si>
  <si>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</si>
  <si>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</si>
  <si>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</si>
  <si>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</si>
  <si>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</si>
  <si>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</si>
  <si>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</si>
  <si>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</si>
  <si>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</si>
  <si>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</si>
  <si>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</si>
  <si>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</si>
  <si>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</si>
  <si>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</si>
  <si>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</si>
  <si>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</si>
  <si>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</si>
  <si>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</si>
  <si>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</si>
  <si>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</si>
  <si>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</si>
  <si>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</si>
  <si>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</si>
  <si>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</si>
  <si>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</si>
  <si>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</si>
  <si>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</si>
  <si>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</si>
  <si>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</si>
  <si>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</si>
  <si>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</si>
  <si>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</si>
  <si>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</si>
  <si>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</si>
  <si>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</si>
  <si>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</si>
  <si>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</si>
  <si>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</si>
  <si>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</si>
  <si>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</si>
  <si>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</si>
  <si>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</si>
  <si>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</si>
  <si>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</si>
  <si>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</si>
  <si>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</si>
  <si>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</si>
  <si>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</si>
  <si>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</si>
  <si>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</si>
  <si>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</si>
  <si>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</si>
  <si>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</si>
  <si>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</si>
  <si>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</si>
  <si>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</si>
  <si>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</si>
  <si>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</si>
  <si>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</si>
  <si>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</si>
  <si>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</si>
  <si>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</si>
  <si>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</si>
  <si>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</si>
  <si>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</si>
  <si>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</si>
  <si>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</si>
  <si>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</si>
  <si>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</si>
  <si>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</si>
  <si>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</si>
  <si>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</si>
  <si>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</si>
  <si>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</si>
  <si>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</si>
  <si>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</si>
  <si>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</si>
  <si>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</si>
  <si>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</si>
  <si>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</si>
  <si>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</si>
  <si>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</si>
  <si>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</si>
  <si>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</si>
  <si>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</si>
  <si>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</si>
  <si>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</si>
  <si>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</si>
  <si>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</si>
  <si>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</si>
  <si>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</si>
  <si>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</si>
  <si>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</si>
  <si>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</si>
  <si>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</si>
  <si>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</si>
  <si>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</si>
  <si>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</si>
  <si>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</si>
  <si>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</si>
  <si>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</si>
  <si>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</si>
  <si>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</si>
  <si>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</si>
  <si>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</si>
  <si>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</si>
  <si>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</si>
  <si>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</si>
  <si>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</si>
  <si>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</si>
  <si>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</si>
  <si>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</si>
  <si>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</si>
  <si>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</si>
  <si>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</si>
  <si>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</si>
  <si>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</si>
  <si>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</si>
  <si>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</si>
  <si>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</si>
  <si>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</si>
  <si>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</si>
  <si>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</si>
  <si>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</si>
  <si>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</si>
  <si>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</si>
  <si>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</si>
  <si>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</si>
  <si>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</si>
  <si>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</si>
  <si>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</si>
  <si>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</si>
  <si>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</si>
  <si>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</si>
  <si>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</si>
  <si>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</si>
  <si>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</si>
  <si>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</si>
  <si>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</si>
  <si>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</si>
  <si>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</si>
  <si>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</si>
  <si>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</si>
  <si>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</si>
  <si>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</si>
  <si>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</si>
  <si>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</si>
  <si>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</si>
  <si>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</si>
  <si>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</si>
  <si>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</si>
  <si>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</si>
  <si>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</si>
  <si>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</si>
  <si>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</si>
  <si>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</si>
  <si>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</si>
  <si>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</si>
  <si>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</si>
  <si>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</si>
  <si>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</si>
  <si>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</si>
  <si>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</si>
  <si>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</si>
  <si>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</si>
  <si>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</si>
  <si>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</si>
  <si>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</si>
  <si>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</si>
  <si>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</si>
  <si>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</si>
  <si>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</si>
  <si>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</si>
  <si>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</si>
  <si>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</si>
  <si>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</si>
  <si>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</si>
  <si>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</si>
  <si>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</si>
  <si>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</si>
  <si>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</si>
  <si>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</si>
  <si>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</si>
  <si>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</si>
  <si>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</si>
  <si>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</si>
  <si>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</si>
  <si>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</si>
  <si>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</si>
  <si>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</si>
  <si>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</si>
  <si>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</si>
  <si>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</si>
  <si>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</si>
  <si>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</si>
  <si>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</si>
  <si>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</si>
  <si>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</si>
  <si>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</si>
  <si>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</si>
  <si>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</si>
  <si>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</si>
  <si>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</si>
  <si>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</si>
  <si>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</si>
  <si>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</si>
  <si>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</si>
  <si>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</si>
  <si>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</si>
  <si>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</si>
  <si>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</si>
  <si>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</si>
  <si>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</si>
  <si>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</si>
  <si>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</si>
  <si>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</si>
  <si>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</si>
  <si>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</si>
  <si>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</si>
  <si>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</si>
  <si>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</si>
  <si>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</si>
  <si>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</si>
  <si>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</si>
  <si>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</si>
  <si>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</si>
  <si>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</si>
  <si>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</si>
  <si>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</si>
  <si>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</si>
  <si>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</si>
  <si>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</si>
  <si>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</si>
  <si>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</si>
  <si>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</si>
  <si>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</si>
  <si>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</si>
  <si>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</si>
  <si>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</si>
  <si>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</si>
  <si>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</si>
  <si>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</si>
  <si>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</si>
  <si>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</si>
  <si>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</si>
  <si>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</si>
  <si>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</si>
  <si>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</si>
  <si>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</si>
  <si>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</si>
  <si>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</si>
  <si>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</si>
  <si>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</si>
  <si>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</si>
  <si>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</si>
  <si>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</si>
  <si>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</si>
  <si>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</si>
  <si>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</si>
  <si>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</si>
  <si>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</si>
  <si>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</si>
  <si>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</si>
  <si>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</si>
  <si>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</si>
  <si>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</si>
  <si>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</si>
  <si>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</si>
  <si>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</si>
  <si>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</si>
  <si>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</si>
  <si>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</si>
  <si>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</si>
  <si>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</si>
  <si>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</si>
  <si>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</si>
  <si>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</si>
  <si>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</si>
  <si>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</si>
  <si>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</si>
  <si>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</si>
  <si>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</si>
  <si>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</si>
  <si>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</si>
  <si>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</si>
  <si>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</si>
  <si>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</si>
  <si>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</si>
  <si>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</si>
  <si>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</si>
  <si>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</si>
  <si>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</si>
  <si>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</si>
  <si>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</si>
  <si>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</si>
  <si>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</si>
  <si>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</si>
  <si>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</si>
  <si>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</si>
  <si>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</si>
  <si>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</si>
  <si>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</si>
  <si>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</si>
  <si>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</si>
  <si>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</si>
  <si>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</si>
  <si>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</si>
  <si>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</si>
  <si>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</si>
  <si>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</si>
  <si>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</si>
  <si>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</si>
  <si>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</si>
  <si>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</si>
  <si>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</si>
  <si>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</si>
  <si>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</si>
  <si>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</si>
  <si>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</si>
  <si>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</si>
  <si>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</si>
  <si>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</si>
  <si>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</si>
  <si>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</si>
  <si>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</si>
  <si>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</si>
  <si>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</si>
  <si>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</si>
  <si>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</si>
  <si>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</si>
  <si>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</si>
  <si>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</si>
  <si>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</si>
  <si>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</si>
  <si>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</si>
  <si>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</si>
  <si>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</si>
  <si>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</si>
  <si>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</si>
  <si>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</si>
  <si>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</si>
  <si>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</si>
  <si>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</si>
  <si>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</si>
  <si>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</si>
  <si>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</si>
  <si>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</si>
  <si>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</si>
  <si>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</si>
  <si>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</si>
  <si>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</si>
  <si>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</si>
  <si>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</si>
  <si>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</si>
  <si>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</si>
  <si>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</si>
  <si>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</si>
  <si>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</si>
  <si>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</si>
  <si>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</si>
  <si>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</si>
  <si>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</si>
  <si>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</si>
  <si>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</si>
  <si>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</si>
  <si>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</si>
  <si>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</si>
  <si>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</si>
  <si>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</si>
  <si>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</si>
  <si>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</si>
  <si>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</si>
  <si>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</si>
  <si>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</si>
  <si>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</si>
  <si>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</si>
  <si>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</si>
  <si>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</si>
  <si>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</si>
  <si>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</si>
  <si>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</si>
  <si>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</si>
  <si>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</si>
  <si>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</si>
  <si>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</si>
  <si>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</si>
  <si>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</si>
  <si>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</si>
  <si>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</si>
  <si>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</si>
  <si>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</si>
  <si>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</si>
  <si>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</si>
  <si>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</si>
  <si>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</si>
  <si>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</si>
  <si>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</si>
  <si>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</si>
  <si>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</si>
  <si>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</si>
  <si>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</si>
  <si>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</si>
  <si>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</si>
  <si>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</si>
  <si>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</si>
  <si>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</si>
  <si>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</si>
  <si>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</si>
  <si>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</si>
  <si>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</si>
  <si>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</si>
  <si>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</si>
  <si>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</si>
  <si>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</si>
  <si>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</si>
  <si>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</si>
  <si>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</si>
  <si>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</si>
  <si>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</si>
  <si>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</si>
  <si>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</si>
  <si>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</si>
  <si>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</si>
  <si>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</si>
  <si>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</si>
  <si>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</si>
  <si>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</si>
  <si>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</si>
  <si>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</si>
  <si>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</si>
  <si>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</si>
  <si>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</si>
  <si>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</si>
  <si>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</si>
  <si>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</si>
  <si>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</si>
  <si>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</si>
  <si>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</si>
  <si>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</si>
  <si>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</si>
  <si>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</si>
  <si>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</si>
  <si>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</si>
  <si>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</si>
  <si>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</si>
  <si>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</si>
  <si>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</si>
  <si>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</si>
  <si>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</si>
  <si>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</si>
  <si>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</si>
  <si>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</si>
  <si>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</si>
  <si>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</si>
  <si>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</si>
  <si>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</si>
  <si>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</si>
  <si>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</si>
  <si>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</si>
  <si>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</si>
  <si>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</si>
  <si>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</si>
  <si>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</si>
  <si>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</si>
  <si>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</si>
  <si>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</si>
  <si>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</si>
  <si>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</si>
  <si>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</si>
  <si>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</si>
  <si>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</si>
  <si>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</si>
  <si>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</si>
  <si>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</si>
  <si>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</si>
  <si>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</si>
  <si>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</si>
  <si>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</si>
  <si>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</si>
  <si>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</si>
  <si>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</si>
  <si>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</si>
  <si>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</si>
  <si>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</si>
  <si>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</si>
  <si>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</si>
  <si>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</si>
  <si>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</si>
  <si>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</si>
  <si>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</si>
  <si>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</si>
  <si>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</si>
  <si>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</si>
  <si>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</si>
  <si>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</si>
  <si>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</si>
  <si>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</si>
  <si>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</si>
  <si>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</si>
  <si>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</si>
  <si>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</si>
  <si>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</si>
  <si>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</si>
  <si>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</si>
  <si>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</si>
  <si>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</si>
  <si>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</si>
  <si>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</si>
  <si>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</si>
  <si>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</si>
  <si>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</si>
  <si>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</si>
  <si>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</si>
  <si>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</si>
  <si>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</si>
  <si>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</si>
  <si>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</si>
  <si>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</si>
  <si>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</si>
  <si>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</si>
  <si>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</si>
  <si>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</si>
  <si>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</si>
  <si>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</si>
  <si>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</si>
  <si>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</si>
  <si>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</si>
  <si>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</si>
  <si>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</si>
  <si>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</si>
  <si>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</si>
  <si>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</si>
  <si>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</si>
  <si>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</si>
  <si>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</si>
  <si>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</si>
  <si>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</si>
  <si>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</si>
  <si>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</si>
  <si>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</si>
  <si>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</si>
  <si>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</si>
  <si>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</si>
  <si>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</si>
  <si>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</si>
  <si>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</si>
  <si>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</si>
  <si>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</si>
  <si>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</si>
  <si>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</si>
  <si>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</si>
  <si>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</si>
  <si>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</si>
  <si>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</si>
  <si>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</si>
  <si>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</si>
  <si>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</si>
  <si>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</si>
  <si>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</si>
  <si>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</si>
  <si>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</si>
  <si>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</si>
  <si>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</si>
  <si>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</si>
  <si>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</si>
  <si>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</si>
  <si>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</si>
  <si>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</si>
  <si>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</si>
  <si>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</si>
  <si>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</si>
  <si>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</si>
  <si>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</si>
  <si>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</si>
  <si>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</si>
  <si>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</si>
  <si>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</si>
  <si>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</si>
  <si>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</si>
  <si>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</si>
  <si>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</si>
  <si>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</si>
  <si>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</si>
  <si>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</si>
  <si>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</si>
  <si>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</si>
  <si>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</si>
  <si>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</si>
  <si>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</si>
  <si>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</si>
  <si>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</si>
  <si>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</si>
  <si>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</si>
  <si>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</si>
  <si>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</si>
  <si>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</si>
  <si>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</si>
  <si>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</si>
  <si>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</si>
  <si>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</si>
  <si>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</si>
  <si>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</si>
  <si>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</si>
  <si>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</si>
  <si>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</si>
  <si>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</si>
  <si>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</si>
  <si>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</si>
  <si>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</si>
  <si>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</si>
  <si>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</si>
  <si>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</si>
  <si>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</si>
  <si>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</si>
  <si>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</si>
  <si>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</si>
  <si>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</si>
  <si>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</si>
  <si>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</si>
  <si>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</si>
  <si>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</si>
  <si>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</si>
  <si>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</si>
  <si>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</si>
  <si>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</si>
  <si>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</si>
  <si>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</si>
  <si>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</si>
  <si>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</si>
  <si>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</si>
  <si>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</si>
  <si>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</si>
  <si>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</si>
  <si>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</si>
  <si>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</si>
  <si>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</si>
  <si>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</si>
  <si>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</si>
  <si>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</si>
  <si>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</si>
  <si>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</si>
  <si>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</si>
  <si>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</si>
  <si>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</si>
  <si>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</si>
  <si>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</si>
  <si>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</si>
  <si>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</si>
  <si>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</si>
  <si>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</si>
  <si>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</si>
  <si>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</si>
  <si>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</si>
  <si>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</si>
  <si>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</si>
  <si>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</si>
  <si>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</si>
  <si>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</si>
  <si>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</si>
  <si>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</si>
  <si>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</si>
  <si>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</si>
  <si>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</si>
  <si>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</si>
  <si>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</si>
  <si>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</si>
  <si>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</si>
  <si>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</si>
  <si>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</si>
  <si>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</si>
  <si>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</si>
  <si>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</si>
  <si>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</si>
  <si>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</si>
  <si>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</si>
  <si>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</si>
  <si>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</si>
  <si>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</si>
  <si>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</si>
  <si>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</si>
  <si>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</si>
  <si>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</si>
  <si>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</si>
  <si>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</si>
  <si>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</si>
  <si>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</si>
  <si>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</si>
  <si>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</si>
  <si>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</si>
  <si>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</si>
  <si>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</si>
  <si>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</si>
  <si>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</si>
  <si>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</si>
  <si>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</si>
  <si>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</si>
  <si>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</si>
  <si>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</si>
  <si>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</si>
  <si>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</si>
  <si>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</si>
  <si>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</si>
  <si>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</si>
  <si>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</si>
  <si>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</si>
  <si>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</si>
  <si>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</si>
  <si>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</si>
  <si>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</si>
  <si>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</si>
  <si>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</si>
  <si>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</si>
  <si>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</si>
  <si>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</si>
  <si>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</si>
  <si>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</si>
  <si>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</si>
  <si>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</si>
  <si>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</si>
  <si>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</si>
  <si>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</si>
  <si>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</si>
  <si>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</si>
  <si>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</si>
  <si>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</si>
  <si>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</si>
  <si>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</si>
  <si>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</si>
  <si>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</si>
  <si>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</si>
  <si>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</si>
  <si>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</si>
  <si>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</si>
  <si>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</si>
  <si>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</si>
  <si>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</si>
  <si>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</si>
  <si>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</si>
  <si>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</si>
  <si>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</si>
  <si>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</si>
  <si>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</si>
  <si>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</si>
  <si>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</si>
  <si>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</si>
  <si>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</si>
  <si>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</si>
  <si>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</si>
  <si>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</si>
  <si>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</si>
  <si>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</si>
  <si>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</si>
  <si>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</si>
  <si>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</si>
  <si>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</si>
  <si>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</si>
  <si>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</si>
  <si>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</si>
  <si>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</si>
  <si>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</si>
  <si>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</si>
  <si>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</si>
  <si>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</si>
  <si>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</si>
  <si>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</si>
  <si>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</si>
  <si>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</si>
  <si>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</si>
  <si>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</si>
  <si>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</si>
  <si>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</si>
  <si>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</si>
  <si>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</si>
  <si>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</si>
  <si>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</si>
  <si>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</si>
  <si>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</si>
  <si>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</si>
  <si>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</si>
  <si>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</si>
  <si>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</si>
  <si>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</si>
  <si>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</si>
  <si>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</si>
  <si>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</si>
  <si>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</si>
  <si>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</si>
  <si>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</si>
  <si>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</si>
  <si>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</si>
  <si>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</si>
  <si>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</si>
  <si>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</si>
  <si>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</si>
  <si>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</si>
  <si>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</si>
  <si>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</si>
  <si>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</si>
  <si>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</si>
  <si>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</si>
  <si>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</si>
  <si>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</si>
  <si>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</si>
  <si>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</si>
  <si>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</si>
  <si>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</si>
  <si>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</si>
  <si>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</si>
  <si>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</si>
  <si>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</si>
  <si>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</si>
  <si>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</si>
  <si>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</si>
  <si>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</si>
  <si>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</si>
  <si>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</si>
  <si>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</si>
  <si>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</si>
  <si>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</si>
  <si>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</si>
  <si>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</si>
  <si>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</si>
  <si>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</si>
  <si>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</si>
  <si>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</si>
  <si>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</si>
  <si>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</si>
  <si>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</si>
  <si>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</si>
  <si>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</si>
  <si>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</si>
  <si>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</si>
  <si>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</si>
  <si>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</si>
  <si>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</si>
  <si>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</si>
  <si>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</si>
  <si>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</si>
  <si>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</si>
  <si>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</si>
  <si>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</si>
  <si>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</si>
  <si>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</si>
  <si>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</si>
  <si>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</si>
  <si>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</si>
  <si>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</si>
  <si>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</si>
  <si>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</si>
  <si>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</si>
  <si>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</si>
  <si>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</si>
  <si>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</si>
  <si>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</si>
  <si>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</si>
  <si>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</si>
  <si>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</si>
  <si>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</si>
  <si>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</si>
  <si>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</si>
  <si>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</si>
  <si>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</si>
  <si>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</si>
  <si>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</si>
  <si>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</si>
  <si>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</si>
  <si>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</si>
  <si>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</si>
  <si>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</si>
  <si>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</si>
  <si>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</si>
  <si>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</si>
  <si>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</si>
  <si>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</si>
  <si>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</si>
  <si>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</si>
  <si>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</si>
  <si>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</si>
  <si>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</si>
  <si>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</si>
  <si>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</si>
  <si>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</si>
  <si>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</si>
  <si>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</si>
  <si>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</si>
  <si>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</si>
  <si>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</si>
  <si>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</si>
  <si>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</si>
  <si>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</si>
  <si>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</si>
  <si>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</si>
  <si>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</si>
  <si>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</si>
  <si>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</si>
  <si>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</si>
  <si>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</si>
  <si>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</si>
  <si>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</si>
  <si>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</si>
  <si>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</si>
  <si>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</si>
  <si>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</si>
  <si>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</si>
  <si>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</si>
  <si>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</si>
  <si>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</si>
  <si>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</si>
  <si>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</si>
  <si>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</si>
  <si>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</si>
  <si>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</si>
  <si>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</si>
  <si>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</si>
  <si>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</si>
  <si>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</si>
  <si>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</si>
  <si>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</si>
  <si>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</si>
  <si>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</si>
  <si>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</si>
  <si>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</si>
  <si>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</si>
  <si>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</si>
  <si>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</si>
  <si>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</si>
  <si>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</si>
  <si>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</si>
  <si>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</si>
  <si>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</si>
  <si>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</si>
  <si>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</si>
  <si>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</si>
  <si>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</si>
  <si>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</si>
  <si>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</si>
  <si>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</si>
  <si>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</si>
  <si>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</si>
  <si>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</si>
  <si>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</si>
  <si>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</si>
  <si>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</si>
  <si>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</si>
  <si>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</si>
  <si>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</si>
  <si>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</si>
  <si>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</si>
  <si>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</si>
  <si>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</si>
  <si>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</si>
  <si>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</si>
  <si>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</si>
  <si>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</si>
  <si>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</si>
  <si>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</si>
  <si>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</si>
  <si>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</si>
  <si>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</si>
  <si>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</si>
  <si>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</si>
  <si>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</si>
  <si>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</si>
  <si>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</si>
  <si>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</si>
  <si>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</si>
  <si>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</si>
  <si>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</si>
  <si>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</si>
  <si>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</si>
  <si>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</si>
  <si>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</si>
  <si>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</si>
  <si>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7753.02;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</si>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</sst>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4F7352E-0BE2-44F4-A82F-093FB29848D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90</v>
          </cell>
        </row>
        <row r="4">
          <cell r="B4" t="str">
            <v>Central American*</v>
          </cell>
          <cell r="D4">
            <v>135</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89</v>
          </cell>
        </row>
        <row r="11">
          <cell r="B11" t="str">
            <v>Other Central American</v>
          </cell>
          <cell r="D11">
            <v>0</v>
          </cell>
        </row>
        <row r="12">
          <cell r="B12" t="str">
            <v>South American*</v>
          </cell>
          <cell r="D12">
            <v>97</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23</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140</v>
          </cell>
        </row>
        <row r="24">
          <cell r="B24" t="str">
            <v>Cuban</v>
          </cell>
          <cell r="D24">
            <v>0</v>
          </cell>
        </row>
        <row r="25">
          <cell r="B25" t="str">
            <v>Dominican</v>
          </cell>
          <cell r="D25">
            <v>0</v>
          </cell>
        </row>
        <row r="26">
          <cell r="B26" t="str">
            <v>Puerto Rican</v>
          </cell>
          <cell r="D26">
            <v>105</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2807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498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427</v>
          </cell>
        </row>
        <row r="68">
          <cell r="B68" t="str">
            <v>Greek alone</v>
          </cell>
          <cell r="D68">
            <v>0</v>
          </cell>
        </row>
        <row r="69">
          <cell r="B69" t="str">
            <v>Hungarian alone</v>
          </cell>
          <cell r="D69">
            <v>0</v>
          </cell>
        </row>
        <row r="70">
          <cell r="B70" t="str">
            <v>Icelandic alone</v>
          </cell>
          <cell r="D70">
            <v>0</v>
          </cell>
        </row>
        <row r="71">
          <cell r="B71" t="str">
            <v>Irish alone</v>
          </cell>
          <cell r="D71">
            <v>232</v>
          </cell>
        </row>
        <row r="72">
          <cell r="B72" t="str">
            <v>Italian alone</v>
          </cell>
          <cell r="D72">
            <v>98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52</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46</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1496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1453</v>
          </cell>
        </row>
        <row r="145">
          <cell r="B145" t="str">
            <v>White alone or in combination with one or more other races</v>
          </cell>
          <cell r="D145" t="e">
            <v>#N/A</v>
          </cell>
        </row>
        <row r="146">
          <cell r="B146" t="str">
            <v>European alone or in any combination*</v>
          </cell>
          <cell r="D146">
            <v>3128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36</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47</v>
          </cell>
        </row>
        <row r="166">
          <cell r="B166" t="str">
            <v>Danish alone or in any combination</v>
          </cell>
          <cell r="D166">
            <v>37</v>
          </cell>
        </row>
        <row r="167">
          <cell r="B167" t="str">
            <v>Dutch alone or in any combination</v>
          </cell>
          <cell r="D167">
            <v>59</v>
          </cell>
        </row>
        <row r="168">
          <cell r="B168" t="str">
            <v>English alone or in any combination</v>
          </cell>
          <cell r="D168">
            <v>1202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207</v>
          </cell>
        </row>
        <row r="173">
          <cell r="B173" t="str">
            <v>Frisian alone or in any combination</v>
          </cell>
          <cell r="D173">
            <v>0</v>
          </cell>
        </row>
        <row r="174">
          <cell r="B174" t="str">
            <v>Georgian alone or in any combination</v>
          </cell>
          <cell r="D174">
            <v>0</v>
          </cell>
        </row>
        <row r="175">
          <cell r="B175" t="str">
            <v>German alone or in any combination</v>
          </cell>
          <cell r="D175">
            <v>1310</v>
          </cell>
        </row>
        <row r="176">
          <cell r="B176" t="str">
            <v>Greek alone or in any combination</v>
          </cell>
          <cell r="D176">
            <v>59</v>
          </cell>
        </row>
        <row r="177">
          <cell r="B177" t="str">
            <v>Hungarian alone or in any combination</v>
          </cell>
          <cell r="D177">
            <v>36</v>
          </cell>
        </row>
        <row r="178">
          <cell r="B178" t="str">
            <v>Icelandic alone or in any combination</v>
          </cell>
          <cell r="D178">
            <v>0</v>
          </cell>
        </row>
        <row r="179">
          <cell r="B179" t="str">
            <v>Irish alone or in any combination</v>
          </cell>
          <cell r="D179">
            <v>1031</v>
          </cell>
        </row>
        <row r="180">
          <cell r="B180" t="str">
            <v>Italian alone or in any combination</v>
          </cell>
          <cell r="D180">
            <v>408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22</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58</v>
          </cell>
        </row>
        <row r="195">
          <cell r="B195" t="str">
            <v>Polish alone or in any combination</v>
          </cell>
          <cell r="D195">
            <v>195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28</v>
          </cell>
        </row>
        <row r="200">
          <cell r="B200" t="str">
            <v>Scandinavian alone or in any combination</v>
          </cell>
          <cell r="D200">
            <v>27</v>
          </cell>
        </row>
        <row r="201">
          <cell r="B201" t="str">
            <v>Scots-Irish alone or in any combination</v>
          </cell>
          <cell r="D201">
            <v>26</v>
          </cell>
        </row>
        <row r="202">
          <cell r="B202" t="str">
            <v>Scottish alone or in any combination</v>
          </cell>
          <cell r="D202">
            <v>261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69</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70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1801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1696</v>
          </cell>
        </row>
        <row r="253">
          <cell r="B253" t="str">
            <v>Black or African American alone</v>
          </cell>
          <cell r="D253" t="e">
            <v>#N/A</v>
          </cell>
        </row>
        <row r="254">
          <cell r="B254" t="str">
            <v>African American alone</v>
          </cell>
          <cell r="D254">
            <v>290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22</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23</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138</v>
          </cell>
        </row>
        <row r="317">
          <cell r="B317" t="str">
            <v>Other Black or African American alone, specified</v>
          </cell>
          <cell r="D317">
            <v>0</v>
          </cell>
        </row>
        <row r="318">
          <cell r="B318" t="str">
            <v>Other Black or African American alone, not specified</v>
          </cell>
          <cell r="D318">
            <v>156</v>
          </cell>
        </row>
        <row r="319">
          <cell r="B319" t="str">
            <v>Black or African American alone or in combination with one or more other races</v>
          </cell>
          <cell r="D319" t="e">
            <v>#N/A</v>
          </cell>
        </row>
        <row r="320">
          <cell r="B320" t="str">
            <v>African American alone or in any combination</v>
          </cell>
          <cell r="D320">
            <v>361</v>
          </cell>
        </row>
        <row r="321">
          <cell r="B321" t="str">
            <v>Sub-Saharan African alone or in any combination*</v>
          </cell>
          <cell r="D321">
            <v>132</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26</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226</v>
          </cell>
        </row>
        <row r="383">
          <cell r="B383" t="str">
            <v>Other Black or African American alone or in any combination, specified</v>
          </cell>
          <cell r="D383">
            <v>0</v>
          </cell>
        </row>
        <row r="384">
          <cell r="B384" t="str">
            <v>Other Black or African American alone or in any combination, not specified</v>
          </cell>
          <cell r="D384">
            <v>211</v>
          </cell>
        </row>
        <row r="385">
          <cell r="B385" t="str">
            <v>American Indian and Alaska Native alone</v>
          </cell>
          <cell r="D385">
            <v>211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135</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38</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23</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26</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29</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8D0B2-9BA6-44D0-9AF9-233E7715655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2807</v>
      </c>
      <c r="C5" s="10" t="s">
        <v>5</v>
      </c>
      <c r="D5" s="11">
        <v>3128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36</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47</v>
      </c>
      <c r="E24" s="16" t="e">
        <f>VLOOKUP($D24,'[1]Profile_Cnty Export'!$B$2:$D$3010,3,FALSE)</f>
        <v>#N/A</v>
      </c>
    </row>
    <row r="25" spans="1:5" x14ac:dyDescent="0.25">
      <c r="A25" t="s">
        <v>44</v>
      </c>
      <c r="B25" s="17">
        <v>0</v>
      </c>
      <c r="C25" s="10" t="s">
        <v>45</v>
      </c>
      <c r="D25" s="18">
        <v>37</v>
      </c>
      <c r="E25" s="12" t="e">
        <f>VLOOKUP($D25,'[1]Profile_Cnty Export'!$B$2:$D$3010,3,FALSE)</f>
        <v>#N/A</v>
      </c>
    </row>
    <row r="26" spans="1:5" x14ac:dyDescent="0.25">
      <c r="A26" t="s">
        <v>46</v>
      </c>
      <c r="B26" s="13">
        <v>0</v>
      </c>
      <c r="C26" s="14" t="s">
        <v>47</v>
      </c>
      <c r="D26" s="15">
        <v>59</v>
      </c>
      <c r="E26" s="16" t="e">
        <f>VLOOKUP($D26,'[1]Profile_Cnty Export'!$B$2:$D$3010,3,FALSE)</f>
        <v>#N/A</v>
      </c>
    </row>
    <row r="27" spans="1:5" x14ac:dyDescent="0.25">
      <c r="A27" t="s">
        <v>48</v>
      </c>
      <c r="B27" s="17">
        <v>498</v>
      </c>
      <c r="C27" s="10" t="s">
        <v>49</v>
      </c>
      <c r="D27" s="18">
        <v>1202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207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427</v>
      </c>
      <c r="C34" s="14" t="s">
        <v>63</v>
      </c>
      <c r="D34" s="15">
        <v>1310</v>
      </c>
      <c r="E34" s="16" t="e">
        <f>VLOOKUP($D34,'[1]Profile_Cnty Export'!$B$2:$D$3010,3,FALSE)</f>
        <v>#N/A</v>
      </c>
    </row>
    <row r="35" spans="1:5" x14ac:dyDescent="0.25">
      <c r="A35" t="s">
        <v>64</v>
      </c>
      <c r="B35" s="17">
        <v>0</v>
      </c>
      <c r="C35" s="10" t="s">
        <v>65</v>
      </c>
      <c r="D35" s="18">
        <v>59</v>
      </c>
      <c r="E35" s="12" t="e">
        <f>VLOOKUP($D35,'[1]Profile_Cnty Export'!$B$2:$D$3010,3,FALSE)</f>
        <v>#N/A</v>
      </c>
    </row>
    <row r="36" spans="1:5" x14ac:dyDescent="0.25">
      <c r="A36" t="s">
        <v>66</v>
      </c>
      <c r="B36" s="13">
        <v>0</v>
      </c>
      <c r="C36" s="14" t="s">
        <v>67</v>
      </c>
      <c r="D36" s="15">
        <v>36</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232</v>
      </c>
      <c r="C38" s="14" t="s">
        <v>71</v>
      </c>
      <c r="D38" s="15">
        <v>1031</v>
      </c>
      <c r="E38" s="16" t="e">
        <f>VLOOKUP($D38,'[1]Profile_Cnty Export'!$B$2:$D$3010,3,FALSE)</f>
        <v>#N/A</v>
      </c>
    </row>
    <row r="39" spans="1:5" x14ac:dyDescent="0.25">
      <c r="A39" t="s">
        <v>72</v>
      </c>
      <c r="B39" s="17">
        <v>98</v>
      </c>
      <c r="C39" s="10" t="s">
        <v>73</v>
      </c>
      <c r="D39" s="18">
        <v>408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22</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58</v>
      </c>
      <c r="E53" s="12" t="e">
        <f>VLOOKUP($D53,'[1]Profile_Cnty Export'!$B$2:$D$3010,3,FALSE)</f>
        <v>#N/A</v>
      </c>
    </row>
    <row r="54" spans="1:5" x14ac:dyDescent="0.25">
      <c r="A54" t="s">
        <v>102</v>
      </c>
      <c r="B54" s="13">
        <v>52</v>
      </c>
      <c r="C54" s="14" t="s">
        <v>103</v>
      </c>
      <c r="D54" s="15">
        <v>195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28</v>
      </c>
      <c r="E58" s="16" t="e">
        <f>VLOOKUP($D58,'[1]Profile_Cnty Export'!$B$2:$D$3010,3,FALSE)</f>
        <v>#N/A</v>
      </c>
    </row>
    <row r="59" spans="1:5" x14ac:dyDescent="0.25">
      <c r="A59" t="s">
        <v>112</v>
      </c>
      <c r="B59" s="17">
        <v>0</v>
      </c>
      <c r="C59" s="10" t="s">
        <v>113</v>
      </c>
      <c r="D59" s="18">
        <v>27</v>
      </c>
      <c r="E59" s="12" t="e">
        <f>VLOOKUP($D59,'[1]Profile_Cnty Export'!$B$2:$D$3010,3,FALSE)</f>
        <v>#N/A</v>
      </c>
    </row>
    <row r="60" spans="1:5" x14ac:dyDescent="0.25">
      <c r="A60" t="s">
        <v>114</v>
      </c>
      <c r="B60" s="13">
        <v>0</v>
      </c>
      <c r="C60" s="14" t="s">
        <v>115</v>
      </c>
      <c r="D60" s="15">
        <v>26</v>
      </c>
      <c r="E60" s="16" t="e">
        <f>VLOOKUP($D60,'[1]Profile_Cnty Export'!$B$2:$D$3010,3,FALSE)</f>
        <v>#N/A</v>
      </c>
    </row>
    <row r="61" spans="1:5" x14ac:dyDescent="0.25">
      <c r="A61" t="s">
        <v>116</v>
      </c>
      <c r="B61" s="17">
        <v>46</v>
      </c>
      <c r="C61" s="10" t="s">
        <v>117</v>
      </c>
      <c r="D61" s="18">
        <v>261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69</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70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1496</v>
      </c>
      <c r="C101" s="10" t="s">
        <v>197</v>
      </c>
      <c r="D101" s="11">
        <v>1801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1453</v>
      </c>
      <c r="C111" s="20" t="s">
        <v>217</v>
      </c>
      <c r="D111" s="21">
        <v>1696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290</v>
      </c>
      <c r="C114" s="10" t="s">
        <v>221</v>
      </c>
      <c r="D114" s="24">
        <v>361</v>
      </c>
      <c r="E114" s="12" t="e">
        <f>VLOOKUP($D114,'[1]Profile_Cnty Export'!$B$2:$D$3010,3,FALSE)</f>
        <v>#N/A</v>
      </c>
    </row>
    <row r="115" spans="1:5" x14ac:dyDescent="0.25">
      <c r="A115" t="s">
        <v>222</v>
      </c>
      <c r="B115" s="25">
        <v>0</v>
      </c>
      <c r="C115" s="14" t="s">
        <v>223</v>
      </c>
      <c r="D115" s="26">
        <v>132</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22</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23</v>
      </c>
      <c r="C131" s="14" t="s">
        <v>255</v>
      </c>
      <c r="D131" s="28">
        <v>26</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138</v>
      </c>
      <c r="C176" s="10" t="s">
        <v>345</v>
      </c>
      <c r="D176" s="11">
        <v>226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156</v>
      </c>
      <c r="C178" s="20" t="s">
        <v>349</v>
      </c>
      <c r="D178" s="30">
        <v>211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135</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38</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23</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29</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26</v>
      </c>
      <c r="C1409" s="14" t="s">
        <v>2807</v>
      </c>
      <c r="D1409" s="15">
        <v>29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32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90</v>
      </c>
      <c r="C1498" s="12"/>
    </row>
    <row r="1499" spans="1:5" x14ac:dyDescent="0.25">
      <c r="A1499" t="s">
        <v>2978</v>
      </c>
      <c r="B1499" s="25">
        <v>135</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89</v>
      </c>
      <c r="C1505" s="16"/>
    </row>
    <row r="1506" spans="1:3" x14ac:dyDescent="0.25">
      <c r="A1506" t="s">
        <v>2985</v>
      </c>
      <c r="B1506" s="17">
        <v>0</v>
      </c>
      <c r="C1506" s="12"/>
    </row>
    <row r="1507" spans="1:3" x14ac:dyDescent="0.25">
      <c r="A1507" t="s">
        <v>2986</v>
      </c>
      <c r="B1507" s="25">
        <v>97</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23</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140</v>
      </c>
      <c r="C1518" s="12"/>
    </row>
    <row r="1519" spans="1:3" x14ac:dyDescent="0.25">
      <c r="A1519" t="s">
        <v>2998</v>
      </c>
      <c r="B1519" s="13">
        <v>0</v>
      </c>
      <c r="C1519" s="16"/>
    </row>
    <row r="1520" spans="1:3" x14ac:dyDescent="0.25">
      <c r="A1520" t="s">
        <v>2999</v>
      </c>
      <c r="B1520" s="17">
        <v>0</v>
      </c>
      <c r="C1520" s="12"/>
    </row>
    <row r="1521" spans="1:5" x14ac:dyDescent="0.25">
      <c r="A1521" t="s">
        <v>3000</v>
      </c>
      <c r="B1521" s="13">
        <v>105</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584B478-41AD-464D-A113-08E7CD7F8B57}"/>
</file>

<file path=customXml/itemProps2.xml><?xml version="1.0" encoding="utf-8"?>
<ds:datastoreItem xmlns:ds="http://schemas.openxmlformats.org/officeDocument/2006/customXml" ds:itemID="{5DA959C0-7430-4227-BBE2-F3F2014053CE}"/>
</file>

<file path=customXml/itemProps3.xml><?xml version="1.0" encoding="utf-8"?>
<ds:datastoreItem xmlns:ds="http://schemas.openxmlformats.org/officeDocument/2006/customXml" ds:itemID="{83C8530D-04B5-40CD-9F79-4219BD2F2B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2023-09-27T11:59:34Z</dcterms:created>
  <dcterms:modified xsi:type="dcterms:W3CDTF">2023-09-27T11:59:47Z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