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99268C2-D5B1-41A9-9263-D3E7FA961C55}" xr6:coauthVersionLast="47" xr6:coauthVersionMax="47" xr10:uidLastSave="{00000000-0000-0000-0000-000000000000}"/>
  <bookViews>
    <workbookView xWindow="28680" yWindow="-120" windowWidth="29040" windowHeight="15840" xr2:uid="{53B8C45B-8BE6-44E2-A4AC-D1C6B7178BD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<sst xmlns="http://schemas.openxmlformats.org/spreadsheetml/2006/main" count="3037" uniqueCount="3020">
  <si>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</si>
  <si>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</si>
  <si>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</si>
  <si>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</si>
  <si>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</si>
  <si>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</si>
  <si>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</si>
  <si>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</si>
  <si>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</si>
  <si>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</si>
  <si>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</si>
  <si>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</si>
  <si>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</si>
  <si>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</si>
  <si>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</si>
  <si>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</si>
  <si>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</si>
  <si>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</si>
  <si>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</si>
  <si>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</si>
  <si>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</si>
  <si>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</si>
  <si>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</si>
  <si>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</si>
  <si>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</si>
  <si>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</si>
  <si>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</si>
  <si>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</si>
  <si>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</si>
  <si>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</si>
  <si>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</si>
  <si>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</si>
  <si>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</si>
  <si>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</si>
  <si>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</si>
  <si>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</si>
  <si>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</si>
  <si>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</si>
  <si>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</si>
  <si>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</si>
  <si>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</si>
  <si>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</si>
  <si>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</si>
  <si>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</si>
  <si>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</si>
  <si>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</si>
  <si>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</si>
  <si>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</si>
  <si>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</si>
  <si>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</si>
  <si>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</si>
  <si>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</si>
  <si>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</si>
  <si>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</si>
  <si>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</si>
  <si>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</si>
  <si>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</si>
  <si>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</si>
  <si>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</si>
  <si>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</si>
  <si>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</si>
  <si>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</si>
  <si>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</si>
  <si>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</si>
  <si>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</si>
  <si>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</si>
  <si>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</si>
  <si>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</si>
  <si>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</si>
  <si>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</si>
  <si>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</si>
  <si>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</si>
  <si>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</si>
  <si>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</si>
  <si>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</si>
  <si>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</si>
  <si>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</si>
  <si>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</si>
  <si>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</si>
  <si>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</si>
  <si>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</si>
  <si>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</si>
  <si>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</si>
  <si>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</si>
  <si>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</si>
  <si>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</si>
  <si>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</si>
  <si>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</si>
  <si>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</si>
  <si>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</si>
  <si>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</si>
  <si>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</si>
  <si>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</si>
  <si>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</si>
  <si>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</si>
  <si>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</si>
  <si>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</si>
  <si>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</si>
  <si>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</si>
  <si>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</si>
  <si>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</si>
  <si>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</si>
  <si>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</si>
  <si>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</si>
  <si>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</si>
  <si>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</si>
  <si>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</si>
  <si>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</si>
  <si>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</si>
  <si>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</si>
  <si>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</si>
  <si>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</si>
  <si>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</si>
  <si>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</si>
  <si>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</si>
  <si>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</si>
  <si>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</si>
  <si>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</si>
  <si>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</si>
  <si>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</si>
  <si>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</si>
  <si>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</si>
  <si>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</si>
  <si>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</si>
  <si>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</si>
  <si>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</si>
  <si>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</si>
  <si>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</si>
  <si>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</si>
  <si>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</si>
  <si>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</si>
  <si>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</si>
  <si>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</si>
  <si>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</si>
  <si>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</si>
  <si>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</si>
  <si>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</si>
  <si>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</si>
  <si>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</si>
  <si>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</si>
  <si>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</si>
  <si>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</si>
  <si>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</si>
  <si>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</si>
  <si>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</si>
  <si>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</si>
  <si>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</si>
  <si>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</si>
  <si>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</si>
  <si>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</si>
  <si>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</si>
  <si>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</si>
  <si>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</si>
  <si>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</si>
  <si>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</si>
  <si>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</si>
  <si>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</si>
  <si>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</si>
  <si>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</si>
  <si>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</si>
  <si>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</si>
  <si>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</si>
  <si>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</si>
  <si>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</si>
  <si>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</si>
  <si>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</si>
  <si>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</si>
  <si>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</si>
  <si>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</si>
  <si>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</si>
  <si>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</si>
  <si>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</si>
  <si>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</si>
  <si>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</si>
  <si>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</si>
  <si>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</si>
  <si>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</si>
  <si>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</si>
  <si>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</si>
  <si>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</si>
  <si>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</si>
  <si>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</si>
  <si>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</si>
  <si>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</si>
  <si>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</si>
  <si>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</si>
  <si>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</si>
  <si>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</si>
  <si>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</si>
  <si>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</si>
  <si>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</si>
  <si>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</si>
  <si>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</si>
  <si>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</si>
  <si>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</si>
  <si>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</si>
  <si>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</si>
  <si>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</si>
  <si>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</si>
  <si>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</si>
  <si>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</si>
  <si>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</si>
  <si>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</si>
  <si>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</si>
  <si>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</si>
  <si>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</si>
  <si>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</si>
  <si>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</si>
  <si>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</si>
  <si>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</si>
  <si>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</si>
  <si>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</si>
  <si>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</si>
  <si>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</si>
  <si>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</si>
  <si>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</si>
  <si>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</si>
  <si>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</si>
  <si>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</si>
  <si>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</si>
  <si>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</si>
  <si>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</si>
  <si>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</si>
  <si>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</si>
  <si>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</si>
  <si>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</si>
  <si>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</si>
  <si>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</si>
  <si>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</si>
  <si>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</si>
  <si>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</si>
  <si>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</si>
  <si>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</si>
  <si>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</si>
  <si>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</si>
  <si>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</si>
  <si>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</si>
  <si>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</si>
  <si>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</si>
  <si>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</si>
  <si>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</si>
  <si>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</si>
  <si>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</si>
  <si>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</si>
  <si>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</si>
  <si>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</si>
  <si>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</si>
  <si>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</si>
  <si>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</si>
  <si>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</si>
  <si>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</si>
  <si>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</si>
  <si>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</si>
  <si>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</si>
  <si>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</si>
  <si>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</si>
  <si>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</si>
  <si>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</si>
  <si>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</si>
  <si>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</si>
  <si>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</si>
  <si>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</si>
  <si>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</si>
  <si>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</si>
  <si>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</si>
  <si>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</si>
  <si>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</si>
  <si>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</si>
  <si>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</si>
  <si>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</si>
  <si>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</si>
  <si>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</si>
  <si>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</si>
  <si>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</si>
  <si>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</si>
  <si>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</si>
  <si>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</si>
  <si>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</si>
  <si>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</si>
  <si>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</si>
  <si>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</si>
  <si>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</si>
  <si>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</si>
  <si>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</si>
  <si>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</si>
  <si>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</si>
  <si>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</si>
  <si>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</si>
  <si>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</si>
  <si>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</si>
  <si>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</si>
  <si>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</si>
  <si>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</si>
  <si>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</si>
  <si>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</si>
  <si>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</si>
  <si>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</si>
  <si>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</si>
  <si>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</si>
  <si>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</si>
  <si>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</si>
  <si>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</si>
  <si>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</si>
  <si>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</si>
  <si>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</si>
  <si>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</si>
  <si>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</si>
  <si>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</si>
  <si>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</si>
  <si>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</si>
  <si>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</si>
  <si>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</si>
  <si>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</si>
  <si>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</si>
  <si>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</si>
  <si>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</si>
  <si>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</si>
  <si>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</si>
  <si>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</si>
  <si>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</si>
  <si>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</si>
  <si>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</si>
  <si>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</si>
  <si>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</si>
  <si>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</si>
  <si>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</si>
  <si>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</si>
  <si>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</si>
  <si>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</si>
  <si>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</si>
  <si>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</si>
  <si>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</si>
  <si>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</si>
  <si>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</si>
  <si>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</si>
  <si>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</si>
  <si>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</si>
  <si>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</si>
  <si>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</si>
  <si>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</si>
  <si>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</si>
  <si>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</si>
  <si>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</si>
  <si>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</si>
  <si>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</si>
  <si>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</si>
  <si>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</si>
  <si>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</si>
  <si>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</si>
  <si>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</si>
  <si>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</si>
  <si>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</si>
  <si>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</si>
  <si>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</si>
  <si>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</si>
  <si>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</si>
  <si>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</si>
  <si>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</si>
  <si>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</si>
  <si>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</si>
  <si>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</si>
  <si>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</si>
  <si>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</si>
  <si>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</si>
  <si>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</si>
  <si>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</si>
  <si>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</si>
  <si>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</si>
  <si>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</si>
  <si>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</si>
  <si>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</si>
  <si>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</si>
  <si>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</si>
  <si>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</si>
  <si>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</si>
  <si>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</si>
  <si>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</si>
  <si>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</si>
  <si>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</si>
  <si>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</si>
  <si>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</si>
  <si>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</si>
  <si>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</si>
  <si>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</si>
  <si>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</si>
  <si>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</si>
  <si>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</si>
  <si>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</si>
  <si>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</si>
  <si>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</si>
  <si>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</si>
  <si>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</si>
  <si>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</si>
  <si>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</si>
  <si>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</si>
  <si>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</si>
  <si>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</si>
  <si>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</si>
  <si>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</si>
  <si>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</si>
  <si>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</si>
  <si>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</si>
  <si>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</si>
  <si>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</si>
  <si>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</si>
  <si>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</si>
  <si>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</si>
  <si>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</si>
  <si>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</si>
  <si>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</si>
  <si>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</si>
  <si>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</si>
  <si>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</si>
  <si>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</si>
  <si>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</si>
  <si>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</si>
  <si>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</si>
  <si>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</si>
  <si>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</si>
  <si>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</si>
  <si>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</si>
  <si>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</si>
  <si>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</si>
  <si>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</si>
  <si>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</si>
  <si>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</si>
  <si>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</si>
  <si>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</si>
  <si>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</si>
  <si>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</si>
  <si>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</si>
  <si>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</si>
  <si>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</si>
  <si>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</si>
  <si>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</si>
  <si>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</si>
  <si>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</si>
  <si>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</si>
  <si>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</si>
  <si>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</si>
  <si>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</si>
  <si>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</si>
  <si>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</si>
  <si>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</si>
  <si>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</si>
  <si>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</si>
  <si>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</si>
  <si>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</si>
  <si>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</si>
  <si>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</si>
  <si>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</si>
  <si>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</si>
  <si>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</si>
  <si>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</si>
  <si>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</si>
  <si>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</si>
  <si>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</si>
  <si>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</si>
  <si>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</si>
  <si>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</si>
  <si>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</si>
  <si>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</si>
  <si>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</si>
  <si>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</si>
  <si>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</si>
  <si>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</si>
  <si>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</si>
  <si>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</si>
  <si>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</si>
  <si>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</si>
  <si>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</si>
  <si>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</si>
  <si>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</si>
  <si>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</si>
  <si>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</si>
  <si>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</si>
  <si>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</si>
  <si>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</si>
  <si>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</si>
  <si>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</si>
  <si>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</si>
  <si>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</si>
  <si>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</si>
  <si>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</si>
  <si>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</si>
  <si>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</si>
  <si>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</si>
  <si>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</si>
  <si>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</si>
  <si>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</si>
  <si>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</si>
  <si>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</si>
  <si>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</si>
  <si>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</si>
  <si>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</si>
  <si>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</si>
  <si>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</si>
  <si>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</si>
  <si>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</si>
  <si>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</si>
  <si>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</si>
  <si>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</si>
  <si>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</si>
  <si>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</si>
  <si>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</si>
  <si>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</si>
  <si>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</si>
  <si>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</si>
  <si>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</si>
  <si>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</si>
  <si>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</si>
  <si>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</si>
  <si>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</si>
  <si>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</si>
  <si>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</si>
  <si>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</si>
  <si>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</si>
  <si>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</si>
  <si>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</si>
  <si>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</si>
  <si>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</si>
  <si>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</si>
  <si>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</si>
  <si>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</si>
  <si>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</si>
  <si>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</si>
  <si>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</si>
  <si>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</si>
  <si>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</si>
  <si>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</si>
  <si>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</si>
  <si>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</si>
  <si>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</si>
  <si>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</si>
  <si>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</si>
  <si>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</si>
  <si>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</si>
  <si>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</si>
  <si>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</si>
  <si>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</si>
  <si>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</si>
  <si>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</si>
  <si>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</si>
  <si>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</si>
  <si>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</si>
  <si>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</si>
  <si>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</si>
  <si>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</si>
  <si>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</si>
  <si>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</si>
  <si>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</si>
  <si>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</si>
  <si>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</si>
  <si>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</si>
  <si>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</si>
  <si>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</si>
  <si>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</si>
  <si>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</si>
  <si>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</si>
  <si>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</si>
  <si>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</si>
  <si>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</si>
  <si>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</si>
  <si>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</si>
  <si>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</si>
  <si>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</si>
  <si>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</si>
  <si>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</si>
  <si>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</si>
  <si>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</si>
  <si>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</si>
  <si>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</si>
  <si>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</si>
  <si>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</si>
  <si>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</si>
  <si>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</si>
  <si>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</si>
  <si>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</si>
  <si>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</si>
  <si>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</si>
  <si>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</si>
  <si>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</si>
  <si>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</si>
  <si>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</si>
  <si>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</si>
  <si>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</si>
  <si>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</si>
  <si>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</si>
  <si>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</si>
  <si>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</si>
  <si>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</si>
  <si>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</si>
  <si>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</si>
  <si>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</si>
  <si>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</si>
  <si>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</si>
  <si>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</si>
  <si>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</si>
  <si>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</si>
  <si>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</si>
  <si>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</si>
  <si>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</si>
  <si>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</si>
  <si>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</si>
  <si>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</si>
  <si>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</si>
  <si>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</si>
  <si>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</si>
  <si>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</si>
  <si>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</si>
  <si>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</si>
  <si>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</si>
  <si>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</si>
  <si>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</si>
  <si>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</si>
  <si>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</si>
  <si>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</si>
  <si>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</si>
  <si>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</si>
  <si>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</si>
  <si>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</si>
  <si>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</si>
  <si>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</si>
  <si>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</si>
  <si>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</si>
  <si>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</si>
  <si>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</si>
  <si>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</si>
  <si>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</si>
  <si>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</si>
  <si>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</si>
  <si>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</si>
  <si>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</si>
  <si>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</si>
  <si>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</si>
  <si>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</si>
  <si>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</si>
  <si>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</si>
  <si>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</si>
  <si>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</si>
  <si>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</si>
  <si>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</si>
  <si>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</si>
  <si>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</si>
  <si>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</si>
  <si>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</si>
  <si>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</si>
  <si>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</si>
  <si>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</si>
  <si>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</si>
  <si>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</si>
  <si>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</si>
  <si>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</si>
  <si>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</si>
  <si>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</si>
  <si>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</si>
  <si>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</si>
  <si>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</si>
  <si>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</si>
  <si>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</si>
  <si>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</si>
  <si>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</si>
  <si>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</si>
  <si>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</si>
  <si>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</si>
  <si>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</si>
  <si>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</si>
  <si>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</si>
  <si>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</si>
  <si>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</si>
  <si>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</si>
  <si>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</si>
  <si>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</si>
  <si>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</si>
  <si>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</si>
  <si>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</si>
  <si>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</si>
  <si>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</si>
  <si>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</si>
  <si>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</si>
  <si>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</si>
  <si>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</si>
  <si>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</si>
  <si>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</si>
  <si>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</si>
  <si>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</si>
  <si>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</si>
  <si>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</si>
  <si>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</si>
  <si>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</si>
  <si>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</si>
  <si>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</si>
  <si>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</si>
  <si>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</si>
  <si>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</si>
  <si>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</si>
  <si>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</si>
  <si>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</si>
  <si>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</si>
  <si>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</si>
  <si>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</si>
  <si>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</si>
  <si>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</si>
  <si>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</si>
  <si>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</si>
  <si>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</si>
  <si>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</si>
  <si>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</si>
  <si>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</si>
  <si>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</si>
  <si>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</si>
  <si>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</si>
  <si>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</si>
  <si>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</si>
  <si>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</si>
  <si>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</si>
  <si>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</si>
  <si>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</si>
  <si>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</si>
  <si>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</si>
  <si>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</si>
  <si>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</si>
  <si>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</si>
  <si>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</si>
  <si>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</si>
  <si>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</si>
  <si>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</si>
  <si>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</si>
  <si>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</si>
  <si>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</si>
  <si>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</si>
  <si>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</si>
  <si>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</si>
  <si>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</si>
  <si>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</si>
  <si>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</si>
  <si>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</si>
  <si>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</si>
  <si>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</si>
  <si>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</si>
  <si>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</si>
  <si>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</si>
  <si>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</si>
  <si>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</si>
  <si>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</si>
  <si>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</si>
  <si>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</si>
  <si>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</si>
  <si>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</si>
  <si>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</si>
  <si>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</si>
  <si>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</si>
  <si>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</si>
  <si>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</si>
  <si>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</si>
  <si>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</si>
  <si>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</si>
  <si>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</si>
  <si>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</si>
  <si>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</si>
  <si>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</si>
  <si>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</si>
  <si>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</si>
  <si>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</si>
  <si>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</si>
  <si>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</si>
  <si>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</si>
  <si>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</si>
  <si>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</si>
  <si>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</si>
  <si>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</si>
  <si>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</si>
  <si>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</si>
  <si>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</si>
  <si>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</si>
  <si>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</si>
  <si>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</si>
  <si>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</si>
  <si>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</si>
  <si>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</si>
  <si>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</si>
  <si>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</si>
  <si>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</si>
  <si>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</si>
  <si>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</si>
  <si>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</si>
  <si>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</si>
  <si>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</si>
  <si>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</si>
  <si>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</si>
  <si>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</si>
  <si>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</si>
  <si>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</si>
  <si>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</si>
  <si>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</si>
  <si>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</si>
  <si>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</si>
  <si>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</si>
  <si>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</si>
  <si>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</si>
  <si>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</si>
  <si>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</si>
  <si>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</si>
  <si>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</si>
  <si>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</si>
  <si>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</si>
  <si>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</si>
  <si>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</si>
  <si>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</si>
  <si>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</si>
  <si>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</si>
  <si>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</si>
  <si>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</si>
  <si>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</si>
  <si>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</si>
  <si>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</si>
  <si>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</si>
  <si>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</si>
  <si>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</si>
  <si>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</si>
  <si>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</si>
  <si>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</si>
  <si>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</si>
  <si>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</si>
  <si>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</si>
  <si>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</si>
  <si>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</si>
  <si>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</si>
  <si>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</si>
  <si>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</si>
  <si>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</si>
  <si>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</si>
  <si>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</si>
  <si>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</si>
  <si>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</si>
  <si>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</si>
  <si>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</si>
  <si>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</si>
  <si>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</si>
  <si>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</si>
  <si>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</si>
  <si>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</si>
  <si>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</si>
  <si>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</si>
  <si>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</si>
  <si>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</si>
  <si>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</si>
  <si>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</si>
  <si>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</si>
  <si>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</si>
  <si>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</si>
  <si>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</si>
  <si>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</si>
  <si>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</si>
  <si>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</si>
  <si>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</si>
  <si>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</si>
  <si>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</si>
  <si>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</si>
  <si>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</si>
  <si>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</si>
  <si>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</si>
  <si>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</si>
  <si>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</si>
  <si>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</si>
  <si>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</si>
  <si>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</si>
  <si>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</si>
  <si>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</si>
  <si>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</si>
  <si>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</si>
  <si>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</si>
  <si>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</si>
  <si>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</si>
  <si>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</si>
  <si>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</si>
  <si>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</si>
  <si>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</si>
  <si>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</si>
  <si>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</si>
  <si>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</si>
  <si>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</si>
  <si>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</si>
  <si>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</si>
  <si>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</si>
  <si>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</si>
  <si>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</si>
  <si>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</si>
  <si>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</si>
  <si>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</si>
  <si>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</si>
  <si>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</si>
  <si>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</si>
  <si>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</si>
  <si>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</si>
  <si>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</si>
  <si>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</si>
  <si>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</si>
  <si>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</si>
  <si>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</si>
  <si>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</si>
  <si>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</si>
  <si>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</si>
  <si>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</si>
  <si>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</si>
  <si>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</si>
  <si>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</si>
  <si>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</si>
  <si>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</si>
  <si>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</si>
  <si>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</si>
  <si>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</si>
  <si>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</si>
  <si>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</si>
  <si>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</si>
  <si>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</si>
  <si>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</si>
  <si>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</si>
  <si>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</si>
  <si>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</si>
  <si>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</si>
  <si>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</si>
  <si>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</si>
  <si>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</si>
  <si>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</si>
  <si>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</si>
  <si>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</si>
  <si>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</si>
  <si>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</si>
  <si>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</si>
  <si>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</si>
  <si>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</si>
  <si>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</si>
  <si>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</si>
  <si>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</si>
  <si>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</si>
  <si>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</si>
  <si>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</si>
  <si>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</si>
  <si>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</si>
  <si>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</si>
  <si>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</si>
  <si>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</si>
  <si>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</si>
  <si>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</si>
  <si>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</si>
  <si>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</si>
  <si>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</si>
  <si>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</si>
  <si>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</si>
  <si>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</si>
  <si>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</si>
  <si>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</si>
  <si>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</si>
  <si>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</si>
  <si>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</si>
  <si>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</si>
  <si>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</si>
  <si>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</si>
  <si>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</si>
  <si>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</si>
  <si>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</si>
  <si>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</si>
  <si>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</si>
  <si>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</si>
  <si>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</si>
  <si>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</si>
  <si>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</si>
  <si>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</si>
  <si>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</si>
  <si>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</si>
  <si>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</si>
  <si>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</si>
  <si>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</si>
  <si>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</si>
  <si>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</si>
  <si>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</si>
  <si>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</si>
  <si>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</si>
  <si>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</si>
  <si>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</si>
  <si>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</si>
  <si>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</si>
  <si>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</si>
  <si>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</si>
  <si>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</si>
  <si>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</si>
  <si>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</si>
  <si>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</si>
  <si>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</si>
  <si>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</si>
  <si>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</si>
  <si>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</si>
  <si>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</si>
  <si>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</si>
  <si>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</si>
  <si>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</si>
  <si>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</si>
  <si>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</si>
  <si>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</si>
  <si>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</si>
  <si>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</si>
  <si>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</si>
  <si>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</si>
  <si>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</si>
  <si>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</si>
  <si>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</si>
  <si>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</si>
  <si>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</si>
  <si>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</si>
  <si>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</si>
  <si>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</si>
  <si>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</si>
  <si>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</si>
  <si>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</si>
  <si>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</si>
  <si>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</si>
  <si>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</si>
  <si>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</si>
  <si>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</si>
  <si>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</si>
  <si>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</si>
  <si>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</si>
  <si>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</si>
  <si>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</si>
  <si>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</si>
  <si>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</si>
  <si>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</si>
  <si>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</si>
  <si>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</si>
  <si>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</si>
  <si>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</si>
  <si>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</si>
  <si>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</si>
  <si>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</si>
  <si>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</si>
  <si>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</si>
  <si>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</si>
  <si>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</si>
  <si>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</si>
  <si>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</si>
  <si>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</si>
  <si>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</si>
  <si>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</si>
  <si>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</si>
  <si>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</si>
  <si>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</si>
  <si>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</si>
  <si>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</si>
  <si>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</si>
  <si>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</si>
  <si>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</si>
  <si>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</si>
  <si>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</si>
  <si>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</si>
  <si>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</si>
  <si>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</si>
  <si>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</si>
  <si>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</si>
  <si>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</si>
  <si>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</si>
  <si>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</si>
  <si>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</si>
  <si>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</si>
  <si>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</si>
  <si>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</si>
  <si>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</si>
  <si>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</si>
  <si>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</si>
  <si>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</si>
  <si>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</si>
  <si>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</si>
  <si>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</si>
  <si>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</si>
  <si>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</si>
  <si>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</si>
  <si>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</si>
  <si>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</si>
  <si>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</si>
  <si>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</si>
  <si>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</si>
  <si>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</si>
  <si>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</si>
  <si>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</si>
  <si>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</si>
  <si>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</si>
  <si>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</si>
  <si>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</si>
  <si>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</si>
  <si>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</si>
  <si>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</si>
  <si>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</si>
  <si>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</si>
  <si>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</si>
  <si>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</si>
  <si>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</si>
  <si>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</si>
  <si>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</si>
  <si>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</si>
  <si>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</si>
  <si>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</si>
  <si>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</si>
  <si>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</si>
  <si>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</si>
  <si>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</si>
  <si>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</si>
  <si>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</si>
  <si>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</si>
  <si>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</si>
  <si>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</si>
  <si>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</si>
  <si>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</si>
  <si>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</si>
  <si>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</si>
  <si>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</si>
  <si>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</si>
  <si>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</si>
  <si>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</si>
  <si>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</si>
  <si>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</si>
  <si>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</si>
  <si>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</si>
  <si>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</si>
  <si>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</si>
  <si>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</si>
  <si>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</si>
  <si>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</si>
  <si>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</si>
  <si>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</si>
  <si>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</si>
  <si>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</si>
  <si>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</si>
  <si>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</si>
  <si>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</si>
  <si>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</si>
  <si>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</si>
  <si>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</si>
  <si>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</si>
  <si>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</si>
  <si>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</si>
  <si>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</si>
  <si>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</si>
  <si>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</si>
  <si>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</si>
  <si>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</si>
  <si>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</si>
  <si>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</si>
  <si>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</si>
  <si>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</si>
  <si>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</si>
  <si>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</si>
  <si>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</si>
  <si>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</si>
  <si>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</si>
  <si>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</si>
  <si>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</si>
  <si>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</si>
  <si>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</si>
  <si>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</si>
  <si>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</si>
  <si>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</si>
  <si>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</si>
  <si>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</si>
  <si>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</si>
  <si>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</si>
  <si>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</si>
  <si>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</si>
  <si>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</si>
  <si>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</si>
  <si>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</si>
  <si>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</si>
  <si>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</si>
  <si>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</si>
  <si>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</si>
  <si>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</si>
  <si>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</si>
  <si>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</si>
  <si>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</si>
  <si>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</si>
  <si>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</si>
  <si>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</si>
  <si>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</si>
  <si>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</si>
  <si>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</si>
  <si>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</si>
  <si>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</si>
  <si>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</si>
  <si>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</si>
  <si>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</si>
  <si>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</si>
  <si>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</si>
  <si>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</si>
  <si>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</si>
  <si>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</si>
  <si>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</si>
  <si>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</si>
  <si>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</si>
  <si>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</si>
  <si>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</si>
  <si>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</si>
  <si>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</si>
  <si>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</si>
  <si>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</si>
  <si>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</si>
  <si>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</si>
  <si>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</si>
  <si>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</si>
  <si>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</si>
  <si>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</si>
  <si>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</si>
  <si>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</si>
  <si>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</si>
  <si>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</si>
  <si>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</si>
  <si>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</si>
  <si>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</si>
  <si>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</si>
  <si>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</si>
  <si>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</si>
  <si>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</si>
  <si>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</si>
  <si>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</si>
  <si>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</si>
  <si>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</si>
  <si>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</si>
  <si>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</si>
  <si>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</si>
  <si>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</si>
  <si>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</si>
  <si>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</si>
  <si>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</si>
  <si>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</si>
  <si>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</si>
  <si>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</si>
  <si>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</si>
  <si>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</si>
  <si>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</si>
  <si>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</si>
  <si>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</si>
  <si>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</si>
  <si>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</si>
  <si>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</si>
  <si>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</si>
  <si>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</si>
  <si>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</si>
  <si>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</si>
  <si>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</si>
  <si>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</si>
  <si>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</si>
  <si>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</si>
  <si>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</si>
  <si>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</si>
  <si>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</si>
  <si>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</si>
  <si>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</si>
  <si>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</si>
  <si>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</si>
  <si>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</si>
  <si>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</si>
  <si>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</si>
  <si>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</si>
  <si>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</si>
  <si>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</si>
  <si>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</si>
  <si>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</si>
  <si>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</si>
  <si>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</si>
  <si>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</si>
  <si>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</si>
  <si>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</si>
  <si>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</si>
  <si>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</si>
  <si>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</si>
  <si>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</si>
  <si>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</si>
  <si>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</si>
  <si>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</si>
  <si>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</si>
  <si>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</si>
  <si>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</si>
  <si>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</si>
  <si>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</si>
  <si>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</si>
  <si>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</si>
  <si>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</si>
  <si>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</si>
  <si>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</si>
  <si>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</si>
  <si>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</si>
  <si>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</si>
  <si>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</si>
  <si>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</si>
  <si>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</si>
  <si>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</si>
  <si>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</si>
  <si>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</si>
  <si>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</si>
  <si>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</si>
  <si>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</si>
  <si>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</si>
  <si>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</si>
  <si>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</si>
  <si>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</si>
  <si>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</si>
  <si>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</si>
  <si>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</si>
  <si>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</si>
  <si>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</si>
  <si>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</si>
  <si>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</si>
  <si>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</si>
  <si>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</si>
  <si>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</si>
  <si>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</si>
  <si>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</si>
  <si>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</si>
  <si>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</si>
  <si>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</si>
  <si>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</si>
  <si>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</si>
  <si>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</si>
  <si>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</si>
  <si>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</si>
  <si>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</si>
  <si>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</si>
  <si>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</si>
  <si>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</si>
  <si>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</si>
  <si>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</si>
  <si>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</si>
  <si>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</si>
  <si>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</si>
  <si>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</si>
  <si>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</si>
  <si>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</si>
  <si>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</si>
  <si>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</si>
  <si>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</si>
  <si>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</si>
  <si>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</si>
  <si>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</si>
  <si>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</si>
  <si>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</si>
  <si>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</si>
  <si>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</si>
  <si>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</si>
  <si>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</si>
  <si>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</si>
  <si>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</si>
  <si>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</si>
  <si>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</si>
  <si>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</si>
  <si>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</si>
  <si>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</si>
  <si>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</si>
  <si>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</si>
  <si>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</si>
  <si>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</si>
  <si>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</si>
  <si>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</si>
  <si>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</si>
  <si>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</si>
  <si>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</si>
  <si>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</si>
  <si>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</si>
  <si>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</si>
  <si>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</si>
  <si>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</si>
  <si>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</si>
  <si>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</si>
  <si>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</si>
  <si>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</si>
  <si>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</si>
  <si>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</si>
  <si>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</si>
  <si>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</si>
  <si>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</si>
  <si>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</si>
  <si>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</si>
  <si>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</si>
  <si>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</si>
  <si>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</si>
  <si>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</si>
  <si>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</si>
  <si>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</si>
  <si>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</si>
  <si>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</si>
  <si>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</si>
  <si>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</si>
  <si>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</si>
  <si>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</si>
  <si>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</si>
  <si>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</si>
  <si>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</si>
  <si>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</si>
  <si>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</si>
  <si>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</si>
  <si>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</si>
  <si>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</si>
  <si>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</si>
  <si>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</si>
  <si>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</si>
  <si>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</si>
  <si>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</si>
  <si>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</si>
  <si>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</si>
  <si>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</si>
  <si>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</si>
  <si>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</si>
  <si>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</si>
  <si>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</si>
  <si>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</si>
  <si>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</si>
  <si>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</si>
  <si>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</si>
  <si>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</si>
  <si>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</si>
  <si>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</si>
  <si>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</si>
  <si>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</si>
  <si>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</si>
  <si>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</si>
  <si>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</si>
  <si>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</si>
  <si>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</si>
  <si>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</si>
  <si>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</si>
  <si>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</si>
  <si>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</si>
  <si>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</si>
  <si>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</si>
  <si>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</si>
  <si>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</si>
  <si>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</si>
  <si>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</si>
  <si>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</si>
  <si>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</si>
  <si>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</si>
  <si>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</si>
  <si>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</si>
  <si>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</si>
  <si>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</si>
  <si>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</si>
  <si>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</si>
  <si>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</si>
  <si>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</si>
  <si>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</si>
  <si>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</si>
  <si>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</si>
  <si>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</si>
  <si>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</si>
  <si>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</si>
  <si>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</si>
  <si>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</si>
  <si>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</si>
  <si>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</si>
  <si>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</si>
  <si>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</si>
  <si>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</si>
  <si>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</si>
  <si>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</si>
  <si>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</si>
  <si>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</si>
  <si>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</si>
  <si>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</si>
  <si>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</si>
  <si>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</si>
  <si>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</si>
  <si>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</si>
  <si>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</si>
  <si>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</si>
  <si>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</si>
  <si>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</si>
  <si>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</si>
  <si>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</si>
  <si>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</si>
  <si>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</si>
  <si>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</si>
  <si>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</si>
  <si>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</si>
  <si>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</si>
  <si>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</si>
  <si>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</si>
  <si>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</si>
  <si>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</si>
  <si>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</si>
  <si>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</si>
  <si>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</si>
  <si>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</si>
  <si>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</si>
  <si>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</si>
  <si>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</si>
  <si>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</si>
  <si>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</si>
  <si>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</si>
  <si>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</si>
  <si>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</si>
  <si>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</si>
  <si>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</si>
  <si>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</si>
  <si>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</si>
  <si>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</si>
  <si>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</si>
  <si>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</si>
  <si>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</si>
  <si>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</si>
  <si>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</si>
  <si>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</si>
  <si>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</si>
  <si>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</si>
  <si>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</si>
  <si>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</si>
  <si>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</si>
  <si>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</si>
  <si>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</si>
  <si>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</si>
  <si>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</si>
  <si>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</si>
  <si>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</si>
  <si>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</si>
  <si>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</si>
  <si>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</si>
  <si>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</si>
  <si>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</si>
  <si>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</si>
  <si>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</si>
  <si>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</si>
  <si>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</si>
  <si>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</si>
  <si>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</si>
  <si>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</si>
  <si>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</si>
  <si>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</si>
  <si>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</si>
  <si>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</si>
  <si>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</si>
  <si>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</si>
  <si>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</si>
  <si>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</si>
  <si>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</si>
  <si>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</si>
  <si>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</si>
  <si>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</si>
  <si>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</si>
  <si>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</si>
  <si>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</si>
  <si>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</si>
  <si>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</si>
  <si>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</si>
  <si>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</si>
  <si>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</si>
  <si>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</si>
  <si>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</si>
  <si>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</si>
  <si>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</si>
  <si>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</si>
  <si>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</si>
  <si>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</si>
  <si>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</si>
  <si>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</si>
  <si>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</si>
  <si>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</si>
  <si>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</si>
  <si>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</si>
  <si>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</si>
  <si>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</si>
  <si>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</si>
  <si>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</si>
  <si>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</si>
  <si>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</si>
  <si>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</si>
  <si>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</si>
  <si>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</si>
  <si>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</si>
  <si>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</si>
  <si>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</si>
  <si>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</si>
  <si>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</si>
  <si>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</si>
  <si>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</si>
  <si>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</si>
  <si>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</si>
  <si>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</si>
  <si>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</si>
  <si>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</si>
  <si>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</si>
  <si>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</si>
  <si>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</si>
  <si>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</si>
  <si>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</si>
  <si>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</si>
  <si>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</si>
  <si>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</si>
  <si>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</si>
  <si>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</si>
  <si>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</si>
  <si>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</si>
  <si>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</si>
  <si>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</si>
  <si>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</si>
  <si>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</si>
  <si>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</si>
  <si>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</si>
  <si>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</si>
  <si>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</si>
  <si>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</si>
  <si>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</si>
  <si>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</si>
  <si>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</si>
  <si>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</si>
  <si>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</si>
  <si>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</si>
  <si>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</si>
  <si>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</si>
  <si>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</si>
  <si>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</si>
  <si>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</si>
  <si>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</si>
  <si>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</si>
  <si>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</si>
  <si>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</si>
  <si>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</si>
  <si>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</si>
  <si>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</si>
  <si>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</si>
  <si>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</si>
  <si>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</si>
  <si>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</si>
  <si>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</si>
  <si>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</si>
  <si>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</si>
  <si>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</si>
  <si>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</si>
  <si>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</si>
  <si>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</si>
  <si>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</si>
  <si>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</si>
  <si>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</si>
  <si>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</si>
  <si>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</si>
  <si>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</si>
  <si>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</si>
  <si>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</si>
  <si>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</si>
  <si>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</si>
  <si>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</si>
  <si>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</si>
  <si>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</si>
  <si>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</si>
  <si>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</si>
  <si>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</si>
  <si>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</si>
  <si>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</si>
  <si>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</si>
  <si>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</si>
  <si>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</si>
  <si>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</si>
  <si>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</si>
  <si>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</si>
  <si>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</si>
  <si>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</si>
  <si>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</si>
  <si>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</si>
  <si>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</si>
  <si>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</si>
  <si>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</si>
  <si>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</si>
  <si>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</si>
  <si>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</si>
  <si>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</si>
  <si>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</si>
  <si>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</si>
  <si>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</si>
  <si>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</si>
  <si>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</si>
  <si>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</si>
  <si>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</si>
  <si>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</si>
  <si>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</si>
  <si>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</si>
  <si>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</si>
  <si>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</si>
  <si>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</si>
  <si>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</si>
  <si>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</si>
  <si>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</si>
  <si>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</si>
  <si>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</si>
  <si>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</si>
  <si>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</si>
  <si>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</si>
  <si>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</si>
  <si>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</si>
  <si>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</si>
  <si>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</si>
  <si>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</si>
  <si>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</si>
  <si>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</si>
  <si>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</si>
  <si>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</si>
  <si>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</si>
  <si>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</si>
  <si>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</si>
  <si>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</si>
  <si>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</si>
  <si>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</si>
  <si>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</si>
  <si>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</si>
  <si>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</si>
  <si>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</si>
  <si>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</si>
  <si>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</si>
  <si>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</si>
  <si>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</si>
  <si>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</si>
  <si>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</si>
  <si>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</si>
  <si>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</si>
  <si>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</si>
  <si>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</si>
  <si>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</si>
  <si>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</si>
  <si>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</si>
  <si>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</si>
  <si>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</si>
  <si>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</si>
  <si>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</si>
  <si>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</si>
  <si>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</si>
  <si>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</si>
  <si>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</si>
  <si>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</si>
  <si>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</si>
  <si>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</si>
  <si>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</si>
  <si>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</si>
  <si>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</si>
  <si>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</si>
  <si>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</si>
  <si>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</si>
  <si>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</si>
  <si>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</si>
  <si>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</si>
  <si>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</si>
  <si>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</si>
  <si>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</si>
  <si>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</si>
  <si>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</si>
  <si>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</si>
  <si>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</si>
  <si>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</si>
  <si>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</si>
  <si>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</si>
  <si>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</si>
  <si>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</si>
  <si>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</si>
  <si>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</si>
  <si>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</si>
  <si>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</si>
  <si>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</si>
  <si>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</si>
  <si>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</si>
  <si>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</si>
  <si>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</si>
  <si>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</si>
  <si>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</si>
  <si>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</si>
  <si>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</si>
  <si>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</si>
  <si>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</si>
  <si>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</si>
  <si>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</si>
  <si>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</si>
  <si>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</si>
  <si>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</si>
  <si>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</si>
  <si>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</si>
  <si>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</si>
  <si>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</si>
  <si>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</si>
  <si>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</si>
  <si>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</si>
  <si>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</si>
  <si>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</si>
  <si>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</si>
  <si>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</si>
  <si>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</si>
  <si>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</si>
  <si>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</si>
  <si>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</si>
  <si>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</si>
  <si>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</si>
  <si>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</si>
  <si>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</si>
  <si>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</si>
  <si>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</si>
  <si>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</si>
  <si>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</si>
  <si>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</si>
  <si>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</si>
  <si>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</si>
  <si>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</si>
  <si>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</si>
  <si>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</si>
  <si>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</si>
  <si>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</si>
  <si>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</si>
  <si>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</si>
  <si>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</si>
  <si>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</si>
  <si>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</si>
  <si>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</si>
  <si>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</si>
  <si>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</si>
  <si>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</si>
  <si>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</si>
  <si>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</si>
  <si>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</si>
  <si>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</si>
  <si>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</si>
  <si>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</si>
  <si>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</si>
  <si>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</si>
  <si>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</si>
  <si>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</si>
  <si>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</si>
  <si>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</si>
  <si>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</si>
  <si>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</si>
  <si>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</si>
  <si>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</si>
  <si>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</si>
  <si>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</si>
  <si>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</si>
  <si>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</si>
  <si>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</si>
  <si>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</si>
  <si>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</si>
  <si>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</si>
  <si>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</si>
  <si>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</si>
  <si>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</si>
  <si>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</si>
  <si>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</si>
  <si>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</si>
  <si>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</si>
  <si>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</si>
  <si>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</si>
  <si>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</si>
  <si>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</si>
  <si>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</si>
  <si>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</si>
  <si>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</si>
  <si>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</si>
  <si>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</si>
  <si>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</si>
  <si>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</si>
  <si>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</si>
  <si>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</si>
  <si>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</si>
  <si>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</si>
  <si>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</si>
  <si>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</si>
  <si>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</si>
  <si>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</si>
  <si>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</si>
  <si>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</si>
  <si>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</si>
  <si>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</si>
  <si>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</si>
  <si>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</si>
  <si>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</si>
  <si>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</si>
  <si>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</si>
  <si>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</si>
  <si>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</si>
  <si>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</si>
  <si>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</si>
  <si>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</si>
  <si>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</si>
  <si>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</si>
  <si>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</si>
  <si>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</si>
  <si>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</si>
  <si>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</si>
  <si>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</si>
  <si>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</si>
  <si>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</si>
  <si>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</si>
  <si>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</si>
  <si>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</si>
  <si>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</si>
  <si>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</si>
  <si>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</si>
  <si>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</si>
  <si>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</si>
  <si>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</si>
  <si>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</si>
  <si>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</si>
  <si>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</si>
  <si>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</si>
  <si>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</si>
  <si>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</si>
  <si>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</si>
  <si>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</si>
  <si>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</si>
  <si>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</si>
  <si>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</si>
  <si>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</si>
  <si>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</si>
  <si>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</si>
  <si>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</si>
  <si>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</si>
  <si>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</si>
  <si>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</si>
  <si>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</si>
  <si>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</si>
  <si>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</si>
  <si>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</si>
  <si>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</si>
  <si>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</si>
  <si>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</si>
  <si>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</si>
  <si>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</si>
  <si>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</si>
  <si>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</si>
  <si>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</si>
  <si>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</si>
  <si>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</si>
  <si>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</si>
  <si>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</si>
  <si>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</si>
  <si>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</si>
  <si>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</si>
  <si>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</si>
  <si>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</si>
  <si>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</si>
  <si>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</si>
  <si>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</si>
  <si>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</si>
  <si>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</si>
  <si>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</si>
  <si>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</si>
  <si>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</si>
  <si>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</si>
  <si>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</si>
  <si>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</si>
  <si>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</si>
  <si>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</si>
  <si>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</si>
  <si>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</si>
  <si>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</si>
  <si>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</si>
  <si>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</si>
  <si>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</si>
  <si>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</si>
  <si>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</si>
  <si>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</si>
  <si>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</si>
  <si>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</si>
  <si>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</si>
  <si>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</si>
  <si>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</si>
  <si>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</si>
  <si>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</si>
  <si>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</si>
  <si>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</si>
  <si>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</si>
  <si>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</si>
  <si>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</si>
  <si>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</si>
  <si>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</si>
  <si>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</si>
  <si>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</si>
  <si>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</si>
  <si>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</si>
  <si>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</si>
  <si>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</si>
  <si>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</si>
  <si>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</si>
  <si>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</si>
  <si>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</si>
  <si>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</si>
  <si>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</si>
  <si>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</si>
  <si>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</si>
  <si>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</si>
  <si>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</si>
  <si>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</si>
  <si>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</si>
  <si>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</si>
  <si>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</si>
  <si>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</si>
  <si>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</si>
  <si>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</si>
  <si>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</si>
  <si>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</si>
  <si>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</si>
  <si>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</si>
  <si>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</si>
  <si>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</si>
  <si>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</si>
  <si>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</si>
  <si>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</si>
  <si>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</si>
  <si>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</si>
  <si>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</si>
  <si>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</si>
  <si>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</si>
  <si>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</si>
  <si>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</si>
  <si>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</si>
  <si>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</si>
  <si>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</si>
  <si>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</si>
  <si>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</si>
  <si>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</si>
  <si>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</si>
  <si>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</si>
  <si>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</si>
  <si>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</si>
  <si>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</si>
  <si>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</si>
  <si>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</si>
  <si>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</si>
  <si>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</si>
  <si>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</si>
  <si>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</si>
  <si>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</si>
  <si>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</si>
  <si>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</si>
  <si>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</si>
  <si>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</si>
  <si>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</si>
  <si>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</si>
  <si>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</si>
  <si>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</si>
  <si>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</si>
  <si>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</si>
  <si>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</si>
  <si>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</si>
  <si>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</si>
  <si>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</si>
  <si>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</si>
  <si>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</si>
  <si>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</si>
  <si>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</si>
  <si>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</si>
  <si>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</si>
  <si>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</si>
  <si>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</si>
  <si>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</si>
  <si>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</si>
  <si>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</si>
  <si>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</si>
  <si>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</si>
  <si>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</si>
  <si>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</si>
  <si>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</si>
  <si>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</si>
  <si>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</si>
  <si>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</si>
  <si>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</si>
  <si>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</si>
  <si>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</si>
  <si>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</si>
  <si>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</si>
  <si>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</si>
  <si>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</si>
  <si>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</si>
  <si>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</si>
  <si>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</si>
  <si>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</si>
  <si>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</si>
  <si>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</si>
  <si>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</si>
  <si>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</si>
  <si>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</si>
  <si>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</si>
  <si>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</si>
  <si>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</si>
  <si>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</si>
  <si>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</si>
  <si>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</si>
  <si>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</si>
  <si>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</si>
  <si>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</si>
  <si>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</si>
  <si>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</si>
  <si>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</si>
  <si>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</si>
  <si>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</si>
  <si>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</si>
  <si>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</si>
  <si>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</si>
  <si>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</si>
  <si>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</si>
  <si>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</si>
  <si>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</si>
  <si>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</si>
  <si>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</si>
  <si>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</si>
  <si>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</si>
  <si>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</si>
  <si>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</si>
  <si>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</si>
  <si>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</si>
  <si>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</si>
  <si>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</si>
  <si>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</si>
  <si>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</si>
  <si>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</si>
  <si>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</si>
  <si>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</si>
  <si>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</si>
  <si>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</si>
  <si>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</si>
  <si>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</si>
  <si>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</si>
  <si>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</si>
  <si>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</si>
  <si>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</si>
  <si>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</si>
  <si>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</si>
  <si>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</si>
  <si>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</si>
  <si>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</si>
  <si>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</si>
  <si>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</si>
  <si>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</si>
  <si>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</si>
  <si>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</si>
  <si>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</si>
  <si>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</si>
  <si>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</si>
  <si>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</si>
  <si>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</si>
  <si>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</si>
  <si>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</si>
  <si>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</si>
  <si>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</si>
  <si>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</si>
  <si>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</si>
  <si>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</si>
  <si>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</si>
  <si>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</si>
  <si>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</si>
  <si>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</si>
  <si>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</si>
  <si>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</si>
  <si>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</si>
  <si>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</si>
  <si>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</si>
  <si>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</si>
  <si>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</si>
  <si>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</si>
  <si>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</si>
  <si>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</si>
  <si>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</si>
  <si>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</si>
  <si>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</si>
  <si>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</si>
  <si>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</si>
  <si>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</si>
  <si>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</si>
  <si>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</si>
  <si>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</si>
  <si>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</si>
  <si>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</si>
  <si>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</si>
  <si>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</si>
  <si>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</si>
  <si>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</si>
  <si>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</si>
  <si>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</si>
  <si>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</si>
  <si>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</si>
  <si>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</si>
  <si>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</si>
  <si>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</si>
  <si>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</si>
  <si>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</si>
  <si>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</si>
  <si>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</si>
  <si>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</si>
  <si>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</si>
  <si>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</si>
  <si>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</si>
  <si>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</si>
  <si>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</si>
  <si>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</si>
  <si>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</si>
  <si>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</si>
  <si>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</si>
  <si>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</si>
  <si>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</si>
  <si>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</si>
  <si>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</si>
  <si>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</si>
  <si>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</si>
  <si>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</si>
  <si>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</si>
  <si>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</si>
  <si>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</si>
  <si>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</si>
  <si>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</si>
  <si>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</si>
  <si>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</si>
  <si>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</si>
  <si>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</si>
  <si>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</si>
  <si>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</si>
  <si>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</si>
  <si>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</si>
  <si>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</si>
  <si>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</si>
  <si>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</si>
  <si>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</si>
  <si>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</si>
  <si>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</si>
  <si>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</si>
  <si>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</si>
  <si>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</si>
  <si>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</si>
  <si>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</si>
  <si>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</si>
  <si>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</si>
  <si>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</si>
  <si>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</si>
  <si>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</si>
  <si>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</si>
  <si>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</si>
  <si>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</si>
  <si>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</si>
  <si>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</si>
  <si>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</si>
  <si>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</si>
  <si>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</si>
  <si>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</si>
  <si>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</si>
  <si>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</si>
  <si>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</si>
  <si>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</si>
  <si>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</si>
  <si>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</si>
  <si>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</si>
  <si>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</si>
  <si>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</si>
  <si>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</si>
  <si>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</si>
  <si>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</si>
  <si>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</si>
  <si>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</si>
  <si>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</si>
  <si>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</si>
  <si>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</si>
  <si>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</si>
  <si>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</si>
  <si>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</si>
  <si>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</si>
  <si>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</si>
  <si>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</si>
  <si>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</si>
  <si>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</si>
  <si>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</si>
  <si>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</si>
  <si>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</si>
  <si>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</si>
  <si>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</si>
  <si>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</si>
  <si>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</si>
  <si>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</si>
  <si>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</si>
  <si>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</si>
  <si>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</si>
  <si>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</si>
  <si>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</si>
  <si>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</si>
  <si>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</si>
  <si>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</si>
  <si>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</si>
  <si>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</si>
  <si>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</si>
  <si>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</si>
  <si>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</si>
  <si>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</si>
  <si>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</si>
  <si>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</si>
  <si>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</si>
  <si>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</si>
  <si>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</si>
  <si>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</si>
  <si>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</si>
  <si>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</si>
  <si>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</si>
  <si>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</si>
  <si>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</si>
  <si>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</si>
  <si>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</si>
  <si>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</si>
  <si>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</si>
  <si>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</si>
  <si>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</si>
  <si>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</si>
  <si>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</si>
  <si>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</si>
  <si>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</si>
  <si>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</si>
  <si>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</si>
  <si>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</si>
  <si>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</si>
  <si>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</si>
  <si>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</si>
  <si>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</si>
  <si>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</si>
  <si>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</si>
  <si>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</si>
  <si>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</si>
  <si>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</si>
  <si>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</si>
  <si>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</si>
  <si>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</si>
  <si>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</si>
  <si>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</si>
  <si>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</si>
  <si>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</si>
  <si>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</si>
  <si>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</si>
  <si>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</si>
  <si>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</si>
  <si>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</si>
  <si>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</si>
  <si>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</si>
  <si>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</si>
  <si>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</si>
  <si>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</si>
  <si>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</si>
  <si>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</si>
  <si>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</si>
  <si>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</si>
  <si>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</si>
  <si>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</si>
  <si>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</si>
  <si>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</si>
  <si>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</si>
  <si>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</si>
  <si>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</si>
  <si>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</si>
  <si>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</si>
  <si>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</si>
  <si>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</si>
  <si>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</si>
  <si>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</si>
  <si>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</si>
  <si>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</si>
  <si>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</si>
  <si>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</si>
  <si>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</si>
  <si>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</si>
  <si>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</si>
  <si>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</si>
  <si>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</si>
  <si>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</si>
  <si>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</si>
  <si>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</si>
  <si>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</si>
  <si>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</si>
  <si>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</si>
  <si>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</si>
  <si>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</si>
  <si>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</si>
  <si>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</si>
  <si>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</si>
  <si>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</si>
  <si>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</si>
  <si>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</si>
  <si>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</si>
  <si>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</si>
  <si>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</si>
  <si>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</si>
  <si>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</si>
  <si>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</si>
  <si>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</si>
  <si>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</si>
  <si>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</si>
  <si>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</si>
  <si>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</si>
  <si>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</si>
  <si>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</si>
  <si>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</si>
  <si>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</si>
  <si>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</si>
  <si>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</si>
  <si>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</si>
  <si>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</si>
  <si>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</si>
  <si>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</si>
  <si>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</si>
  <si>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</si>
  <si>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</si>
  <si>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</si>
  <si>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</si>
  <si>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</si>
  <si>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</si>
  <si>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</si>
  <si>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</si>
  <si>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</si>
  <si>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</si>
  <si>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</si>
  <si>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</si>
  <si>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</si>
  <si>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</si>
  <si>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</si>
  <si>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</si>
  <si>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</si>
  <si>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</si>
  <si>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</si>
  <si>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</si>
  <si>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</si>
  <si>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</si>
  <si>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</si>
  <si>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</si>
  <si>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</si>
  <si>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</si>
  <si>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</si>
  <si>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</si>
  <si>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</si>
  <si>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</si>
  <si>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</si>
  <si>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</si>
  <si>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</si>
  <si>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</si>
  <si>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</si>
  <si>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</si>
  <si>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</si>
  <si>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</si>
  <si>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</si>
  <si>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</si>
  <si>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</si>
  <si>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</si>
  <si>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</si>
  <si>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</si>
  <si>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</si>
  <si>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</si>
  <si>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</si>
  <si>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</si>
  <si>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</si>
  <si>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</si>
  <si>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</si>
  <si>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</si>
  <si>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</si>
  <si>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</si>
  <si>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</si>
  <si>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</si>
  <si>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</si>
  <si>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</si>
  <si>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</si>
  <si>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</si>
  <si>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</si>
  <si>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</si>
  <si>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</si>
  <si>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</si>
  <si>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</si>
  <si>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</si>
  <si>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</si>
  <si>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</si>
  <si>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</si>
  <si>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</si>
  <si>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</si>
  <si>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</si>
  <si>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</si>
  <si>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</si>
  <si>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</si>
  <si>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</si>
  <si>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</si>
  <si>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</si>
  <si>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</si>
  <si>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</si>
  <si>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</si>
  <si>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</si>
  <si>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</si>
  <si>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</si>
  <si>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</si>
  <si>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</si>
  <si>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</si>
  <si>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</si>
  <si>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</si>
  <si>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</si>
  <si>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</si>
  <si>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</si>
  <si>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</si>
  <si>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</si>
  <si>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</si>
  <si>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</si>
  <si>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</si>
  <si>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</si>
  <si>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</si>
  <si>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</si>
  <si>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</si>
  <si>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</si>
  <si>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</si>
  <si>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</si>
  <si>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</si>
  <si>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</si>
  <si>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</si>
  <si>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</si>
  <si>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</si>
  <si>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</si>
  <si>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</si>
  <si>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</si>
  <si>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</si>
  <si>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</si>
  <si>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</si>
  <si>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</si>
  <si>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</si>
  <si>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</si>
  <si>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</si>
  <si>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</si>
  <si>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</si>
  <si>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</si>
  <si>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</si>
  <si>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</si>
  <si>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</si>
  <si>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</si>
  <si>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</si>
  <si>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</si>
  <si>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</si>
  <si>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</si>
  <si>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</si>
  <si>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</si>
  <si>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</si>
  <si>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</si>
  <si>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</si>
  <si>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</si>
  <si>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</si>
  <si>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</si>
  <si>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</si>
  <si>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</si>
  <si>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</si>
  <si>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</si>
  <si>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</si>
  <si>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</si>
  <si>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</si>
  <si>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</si>
  <si>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</si>
  <si>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</si>
  <si>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</si>
  <si>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</si>
  <si>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</si>
  <si>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</si>
  <si>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</si>
  <si>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</si>
  <si>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</si>
  <si>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</si>
  <si>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</si>
  <si>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</si>
  <si>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</si>
  <si>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</si>
  <si>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</si>
  <si>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</si>
  <si>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</si>
  <si>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</si>
  <si>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</si>
  <si>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</si>
  <si>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</si>
  <si>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</si>
  <si>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</si>
  <si>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</si>
  <si>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</si>
  <si>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</si>
  <si>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</si>
  <si>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</si>
  <si>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</si>
  <si>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</si>
  <si>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</si>
  <si>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</si>
  <si>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</si>
  <si>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</si>
  <si>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</si>
  <si>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</si>
  <si>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</si>
  <si>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</si>
  <si>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</si>
  <si>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</si>
  <si>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</si>
  <si>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</si>
  <si>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</si>
  <si>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</si>
  <si>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</si>
  <si>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</si>
  <si>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</si>
  <si>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</si>
  <si>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</si>
  <si>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</si>
  <si>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</si>
  <si>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</si>
  <si>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</si>
  <si>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</si>
  <si>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</si>
  <si>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</si>
  <si>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</si>
  <si>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</si>
  <si>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</si>
  <si>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</si>
  <si>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</si>
  <si>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</si>
  <si>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</si>
  <si>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</si>
  <si>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</si>
  <si>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</si>
  <si>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</si>
  <si>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</si>
  <si>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</si>
  <si>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</si>
  <si>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</si>
  <si>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</si>
  <si>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</si>
  <si>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</si>
  <si>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</si>
  <si>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</si>
  <si>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</si>
  <si>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</si>
  <si>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</si>
  <si>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</si>
  <si>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</si>
  <si>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</si>
  <si>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</si>
  <si>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</si>
  <si>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</si>
  <si>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</si>
  <si>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</si>
  <si>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</si>
  <si>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</si>
  <si>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</si>
  <si>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</si>
  <si>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</si>
  <si>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</si>
  <si>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</si>
  <si>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</si>
  <si>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</si>
  <si>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</si>
  <si>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</si>
  <si>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</si>
  <si>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</si>
  <si>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</si>
  <si>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</si>
  <si>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</si>
  <si>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</si>
  <si>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</si>
  <si>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</si>
  <si>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</si>
  <si>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</si>
  <si>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</si>
  <si>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</si>
  <si>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</si>
  <si>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</si>
  <si>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</si>
  <si>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</si>
  <si>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</si>
  <si>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</si>
  <si>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</si>
  <si>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</si>
  <si>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</si>
  <si>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</si>
  <si>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</si>
  <si>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</si>
  <si>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</si>
  <si>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</si>
  <si>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</si>
  <si>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</si>
  <si>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</si>
  <si>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</si>
  <si>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</si>
  <si>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</si>
  <si>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</si>
  <si>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</si>
  <si>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</si>
  <si>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</si>
  <si>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</si>
  <si>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</si>
  <si>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</si>
  <si>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</si>
  <si>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</si>
  <si>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</si>
  <si>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</si>
  <si>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</si>
  <si>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</si>
  <si>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</si>
  <si>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</si>
  <si>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</si>
  <si>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</si>
  <si>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</si>
  <si>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</si>
  <si>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</si>
  <si>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</si>
  <si>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</si>
  <si>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</si>
  <si>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</si>
  <si>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</si>
  <si>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</si>
  <si>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</si>
  <si>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</si>
  <si>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</si>
  <si>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</si>
  <si>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</si>
  <si>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</si>
  <si>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</si>
  <si>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</si>
  <si>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</si>
  <si>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</si>
  <si>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</si>
  <si>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</si>
  <si>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</si>
  <si>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</si>
  <si>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</si>
  <si>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</si>
  <si>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</si>
  <si>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</si>
  <si>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</si>
  <si>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</si>
  <si>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</si>
  <si>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</si>
  <si>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</si>
  <si>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</si>
  <si>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</si>
  <si>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</si>
  <si>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</si>
  <si>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</si>
  <si>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</si>
  <si>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</si>
  <si>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</si>
  <si>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</si>
  <si>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</si>
  <si>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</si>
  <si>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</si>
  <si>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</si>
  <si>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</si>
  <si>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</si>
  <si>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</si>
  <si>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</si>
  <si>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</si>
  <si>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</si>
  <si>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</si>
  <si>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</si>
  <si>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</si>
  <si>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</si>
  <si>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</si>
  <si>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</si>
  <si>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</si>
  <si>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</si>
  <si>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</si>
  <si>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</si>
  <si>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</si>
  <si>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</si>
  <si>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</si>
  <si>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</si>
  <si>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</si>
  <si>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</si>
  <si>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</si>
  <si>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</si>
  <si>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</si>
  <si>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</si>
  <si>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</si>
  <si>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</si>
  <si>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</si>
  <si>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</si>
  <si>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</si>
  <si>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</si>
  <si>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</si>
  <si>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</si>
  <si>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</si>
  <si>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</si>
  <si>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</si>
  <si>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</si>
  <si>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</si>
  <si>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</si>
  <si>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</si>
  <si>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</si>
  <si>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</si>
  <si>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</si>
  <si>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</si>
  <si>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</si>
  <si>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</si>
  <si>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</si>
  <si>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</si>
  <si>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</si>
  <si>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</si>
  <si>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</si>
  <si>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</si>
  <si>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</si>
  <si>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</si>
  <si>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</si>
  <si>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</si>
  <si>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</si>
  <si>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</si>
  <si>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</si>
  <si>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</si>
  <si>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</si>
  <si>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</si>
  <si>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</si>
  <si>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</si>
  <si>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</si>
  <si>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</si>
  <si>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</si>
  <si>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</si>
  <si>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</si>
  <si>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</si>
  <si>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</si>
  <si>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</si>
  <si>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</si>
  <si>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</si>
  <si>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</si>
  <si>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</si>
  <si>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</si>
  <si>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</si>
  <si>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</si>
  <si>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</si>
  <si>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</si>
  <si>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</si>
  <si>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</si>
  <si>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</si>
  <si>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</si>
  <si>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</si>
  <si>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</si>
  <si>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</si>
  <si>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</si>
  <si>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</si>
  <si>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</si>
  <si>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</si>
  <si>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</si>
  <si>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</si>
  <si>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</si>
  <si>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</si>
  <si>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</si>
  <si>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</si>
  <si>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</si>
  <si>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</si>
  <si>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</si>
  <si>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</si>
  <si>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</si>
  <si>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</si>
  <si>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</si>
  <si>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</si>
  <si>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</si>
  <si>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</si>
  <si>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</si>
  <si>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</si>
  <si>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</si>
  <si>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</si>
  <si>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</si>
  <si>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</si>
  <si>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</si>
  <si>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</si>
  <si>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</si>
  <si>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</si>
  <si>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</si>
  <si>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</si>
  <si>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</si>
  <si>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</si>
  <si>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</si>
  <si>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</si>
  <si>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</si>
  <si>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</si>
  <si>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</si>
  <si>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</si>
  <si>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</si>
  <si>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</si>
  <si>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</si>
  <si>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</si>
  <si>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</si>
  <si>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</si>
  <si>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</si>
  <si>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</si>
  <si>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</si>
  <si>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</si>
  <si>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</si>
  <si>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</si>
  <si>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</si>
  <si>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</si>
  <si>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</si>
  <si>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</si>
  <si>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</si>
  <si>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</si>
  <si>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</si>
  <si>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</si>
  <si>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</si>
  <si>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</si>
  <si>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</si>
  <si>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</si>
  <si>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</si>
  <si>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</si>
  <si>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</si>
  <si>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</si>
  <si>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</si>
  <si>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</si>
  <si>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</si>
  <si>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</si>
  <si>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</si>
  <si>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</si>
  <si>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</si>
  <si>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</si>
  <si>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</si>
  <si>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</si>
  <si>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</si>
  <si>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</si>
  <si>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</si>
  <si>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</si>
  <si>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</si>
  <si>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</si>
  <si>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</si>
  <si>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</si>
  <si>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</si>
  <si>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</si>
  <si>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</si>
  <si>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</si>
  <si>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</si>
  <si>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</si>
  <si>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</si>
  <si>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</si>
  <si>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</si>
  <si>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</si>
  <si>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</si>
  <si>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</si>
  <si>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</si>
  <si>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</si>
  <si>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</si>
  <si>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</si>
  <si>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</si>
  <si>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</si>
  <si>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</si>
  <si>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</si>
  <si>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</si>
  <si>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</si>
  <si>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</si>
  <si>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</si>
  <si>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</si>
  <si>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</si>
  <si>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</si>
  <si>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</si>
  <si>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</si>
  <si>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</si>
  <si>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</si>
  <si>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</si>
  <si>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</si>
  <si>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</si>
  <si>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</si>
  <si>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</si>
  <si>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</si>
  <si>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</si>
  <si>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</si>
  <si>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</si>
  <si>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</si>
  <si>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</si>
  <si>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</si>
  <si>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</si>
  <si>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</si>
  <si>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</si>
  <si>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</si>
  <si>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</si>
  <si>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</si>
  <si>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</si>
  <si>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</si>
  <si>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</si>
  <si>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</si>
  <si>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</si>
  <si>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</si>
  <si>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</si>
  <si>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</si>
  <si>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</si>
  <si>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</si>
  <si>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</si>
  <si>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</si>
  <si>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</si>
  <si>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</si>
  <si>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</si>
  <si>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</si>
  <si>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</si>
  <si>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</si>
  <si>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</si>
  <si>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</si>
  <si>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</si>
  <si>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</si>
  <si>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</si>
  <si>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</si>
  <si>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</si>
  <si>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</si>
  <si>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</si>
  <si>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</si>
  <si>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</si>
  <si>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</si>
  <si>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</si>
  <si>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</si>
  <si>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</si>
  <si>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</si>
  <si>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</si>
  <si>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</si>
  <si>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</si>
  <si>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</si>
  <si>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</si>
  <si>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</si>
  <si>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</si>
  <si>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</si>
  <si>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</si>
  <si>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</si>
  <si>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</si>
  <si>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</si>
  <si>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</si>
  <si>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</si>
  <si>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</si>
  <si>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</si>
  <si>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</si>
  <si>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</si>
  <si>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</si>
  <si>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</si>
  <si>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</si>
  <si>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</si>
  <si>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</si>
  <si>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7526.03;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</si>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</sst>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FA2447D-11BB-4716-B2E8-66B56820268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32</v>
          </cell>
        </row>
        <row r="11">
          <cell r="B11" t="str">
            <v>Other Central American</v>
          </cell>
          <cell r="D11">
            <v>0</v>
          </cell>
        </row>
        <row r="12">
          <cell r="B12" t="str">
            <v>South American*</v>
          </cell>
          <cell r="D12">
            <v>100</v>
          </cell>
        </row>
        <row r="13">
          <cell r="B13" t="str">
            <v>Argentinean</v>
          </cell>
          <cell r="D13">
            <v>0</v>
          </cell>
        </row>
        <row r="14">
          <cell r="B14" t="str">
            <v>Bolivian</v>
          </cell>
          <cell r="D14">
            <v>0</v>
          </cell>
        </row>
        <row r="15">
          <cell r="B15" t="str">
            <v>Chilean</v>
          </cell>
          <cell r="D15">
            <v>0</v>
          </cell>
        </row>
        <row r="16">
          <cell r="B16" t="str">
            <v>Colombian</v>
          </cell>
          <cell r="D16">
            <v>30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2372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366</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302</v>
          </cell>
        </row>
        <row r="68">
          <cell r="B68" t="str">
            <v>Greek alone</v>
          </cell>
          <cell r="D68">
            <v>0</v>
          </cell>
        </row>
        <row r="69">
          <cell r="B69" t="str">
            <v>Hungarian alone</v>
          </cell>
          <cell r="D69">
            <v>0</v>
          </cell>
        </row>
        <row r="70">
          <cell r="B70" t="str">
            <v>Icelandic alone</v>
          </cell>
          <cell r="D70">
            <v>0</v>
          </cell>
        </row>
        <row r="71">
          <cell r="B71" t="str">
            <v>Irish alone</v>
          </cell>
          <cell r="D71">
            <v>202</v>
          </cell>
        </row>
        <row r="72">
          <cell r="B72" t="str">
            <v>Italian alone</v>
          </cell>
          <cell r="D72">
            <v>81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23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949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927</v>
          </cell>
        </row>
        <row r="145">
          <cell r="B145" t="str">
            <v>White alone or in combination with one or more other races</v>
          </cell>
          <cell r="D145" t="e">
            <v>#N/A</v>
          </cell>
        </row>
        <row r="146">
          <cell r="B146" t="str">
            <v>European alone or in any combination*</v>
          </cell>
          <cell r="D146">
            <v>2561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83</v>
          </cell>
        </row>
        <row r="168">
          <cell r="B168" t="str">
            <v>English alone or in any combination</v>
          </cell>
          <cell r="D168">
            <v>936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157</v>
          </cell>
        </row>
        <row r="173">
          <cell r="B173" t="str">
            <v>Frisian alone or in any combination</v>
          </cell>
          <cell r="D173">
            <v>0</v>
          </cell>
        </row>
        <row r="174">
          <cell r="B174" t="str">
            <v>Georgian alone or in any combination</v>
          </cell>
          <cell r="D174">
            <v>0</v>
          </cell>
        </row>
        <row r="175">
          <cell r="B175" t="str">
            <v>German alone or in any combination</v>
          </cell>
          <cell r="D175">
            <v>1084</v>
          </cell>
        </row>
        <row r="176">
          <cell r="B176" t="str">
            <v>Greek alone or in any combination</v>
          </cell>
          <cell r="D176">
            <v>36</v>
          </cell>
        </row>
        <row r="177">
          <cell r="B177" t="str">
            <v>Hungarian alone or in any combination</v>
          </cell>
          <cell r="D177">
            <v>45</v>
          </cell>
        </row>
        <row r="178">
          <cell r="B178" t="str">
            <v>Icelandic alone or in any combination</v>
          </cell>
          <cell r="D178">
            <v>0</v>
          </cell>
        </row>
        <row r="179">
          <cell r="B179" t="str">
            <v>Irish alone or in any combination</v>
          </cell>
          <cell r="D179">
            <v>872</v>
          </cell>
        </row>
        <row r="180">
          <cell r="B180" t="str">
            <v>Italian alone or in any combination</v>
          </cell>
          <cell r="D180">
            <v>353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38</v>
          </cell>
        </row>
        <row r="195">
          <cell r="B195" t="str">
            <v>Polish alone or in any combination</v>
          </cell>
          <cell r="D195">
            <v>169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64</v>
          </cell>
        </row>
        <row r="200">
          <cell r="B200" t="str">
            <v>Scandinavian alone or in any combination</v>
          </cell>
          <cell r="D200">
            <v>0</v>
          </cell>
        </row>
        <row r="201">
          <cell r="B201" t="str">
            <v>Scots-Irish alone or in any combination</v>
          </cell>
          <cell r="D201">
            <v>29</v>
          </cell>
        </row>
        <row r="202">
          <cell r="B202" t="str">
            <v>Scottish alone or in any combination</v>
          </cell>
          <cell r="D202">
            <v>209</v>
          </cell>
        </row>
        <row r="203">
          <cell r="B203" t="str">
            <v>Serbian alone or in any combination</v>
          </cell>
          <cell r="D203">
            <v>0</v>
          </cell>
        </row>
        <row r="204">
          <cell r="B204" t="str">
            <v>Slavic alone or in any combination</v>
          </cell>
          <cell r="D204">
            <v>0</v>
          </cell>
        </row>
        <row r="205">
          <cell r="B205" t="str">
            <v>Slovak alone or in any combination</v>
          </cell>
          <cell r="D205">
            <v>37</v>
          </cell>
        </row>
        <row r="206">
          <cell r="B206" t="str">
            <v>Slovenian alone or in any combination</v>
          </cell>
          <cell r="D206">
            <v>0</v>
          </cell>
        </row>
        <row r="207">
          <cell r="B207" t="str">
            <v>Swedish alone or in any combination</v>
          </cell>
          <cell r="D207">
            <v>59</v>
          </cell>
        </row>
        <row r="208">
          <cell r="B208" t="str">
            <v>Swiss alone or in any combination</v>
          </cell>
          <cell r="D208">
            <v>33</v>
          </cell>
        </row>
        <row r="209">
          <cell r="B209" t="str">
            <v>Tatar alone or in any combination</v>
          </cell>
          <cell r="D209">
            <v>0</v>
          </cell>
        </row>
        <row r="210">
          <cell r="B210" t="str">
            <v>Turkish alone or in any combination</v>
          </cell>
          <cell r="D210">
            <v>0</v>
          </cell>
        </row>
        <row r="211">
          <cell r="B211" t="str">
            <v>Ukrainian alone or in any combination</v>
          </cell>
          <cell r="D211">
            <v>30</v>
          </cell>
        </row>
        <row r="212">
          <cell r="B212" t="str">
            <v>Welsh alone or in any combination</v>
          </cell>
          <cell r="D212">
            <v>50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1047</v>
          </cell>
        </row>
        <row r="253">
          <cell r="B253" t="str">
            <v>Black or African American alone</v>
          </cell>
          <cell r="D253" t="e">
            <v>#N/A</v>
          </cell>
        </row>
        <row r="254">
          <cell r="B254" t="str">
            <v>African American alone</v>
          </cell>
          <cell r="D254">
            <v>64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103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60</v>
          </cell>
        </row>
        <row r="385">
          <cell r="B385" t="str">
            <v>American Indian and Alaska Native alone</v>
          </cell>
          <cell r="D385">
            <v>60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24</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59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01A06-7AD7-47A0-AC1D-614B881858C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2372</v>
      </c>
      <c r="C5" s="10" t="s">
        <v>5</v>
      </c>
      <c r="D5" s="11">
        <v>2561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83</v>
      </c>
      <c r="E26" s="16" t="e">
        <f>VLOOKUP($D26,'[1]Profile_Cnty Export'!$B$2:$D$3010,3,FALSE)</f>
        <v>#N/A</v>
      </c>
    </row>
    <row r="27" spans="1:5" x14ac:dyDescent="0.25">
      <c r="A27" t="s">
        <v>48</v>
      </c>
      <c r="B27" s="17">
        <v>366</v>
      </c>
      <c r="C27" s="10" t="s">
        <v>49</v>
      </c>
      <c r="D27" s="18">
        <v>936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157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302</v>
      </c>
      <c r="C34" s="14" t="s">
        <v>63</v>
      </c>
      <c r="D34" s="15">
        <v>1084</v>
      </c>
      <c r="E34" s="16" t="e">
        <f>VLOOKUP($D34,'[1]Profile_Cnty Export'!$B$2:$D$3010,3,FALSE)</f>
        <v>#N/A</v>
      </c>
    </row>
    <row r="35" spans="1:5" x14ac:dyDescent="0.25">
      <c r="A35" t="s">
        <v>64</v>
      </c>
      <c r="B35" s="17">
        <v>0</v>
      </c>
      <c r="C35" s="10" t="s">
        <v>65</v>
      </c>
      <c r="D35" s="18">
        <v>36</v>
      </c>
      <c r="E35" s="12" t="e">
        <f>VLOOKUP($D35,'[1]Profile_Cnty Export'!$B$2:$D$3010,3,FALSE)</f>
        <v>#N/A</v>
      </c>
    </row>
    <row r="36" spans="1:5" x14ac:dyDescent="0.25">
      <c r="A36" t="s">
        <v>66</v>
      </c>
      <c r="B36" s="13">
        <v>0</v>
      </c>
      <c r="C36" s="14" t="s">
        <v>67</v>
      </c>
      <c r="D36" s="15">
        <v>45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202</v>
      </c>
      <c r="C38" s="14" t="s">
        <v>71</v>
      </c>
      <c r="D38" s="15">
        <v>872</v>
      </c>
      <c r="E38" s="16" t="e">
        <f>VLOOKUP($D38,'[1]Profile_Cnty Export'!$B$2:$D$3010,3,FALSE)</f>
        <v>#N/A</v>
      </c>
    </row>
    <row r="39" spans="1:5" x14ac:dyDescent="0.25">
      <c r="A39" t="s">
        <v>72</v>
      </c>
      <c r="B39" s="17">
        <v>81</v>
      </c>
      <c r="C39" s="10" t="s">
        <v>73</v>
      </c>
      <c r="D39" s="18">
        <v>353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38</v>
      </c>
      <c r="E53" s="12" t="e">
        <f>VLOOKUP($D53,'[1]Profile_Cnty Export'!$B$2:$D$3010,3,FALSE)</f>
        <v>#N/A</v>
      </c>
    </row>
    <row r="54" spans="1:5" x14ac:dyDescent="0.25">
      <c r="A54" t="s">
        <v>102</v>
      </c>
      <c r="B54" s="13">
        <v>35</v>
      </c>
      <c r="C54" s="14" t="s">
        <v>103</v>
      </c>
      <c r="D54" s="15">
        <v>169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23</v>
      </c>
      <c r="C58" s="14" t="s">
        <v>111</v>
      </c>
      <c r="D58" s="15">
        <v>64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29</v>
      </c>
      <c r="E60" s="16" t="e">
        <f>VLOOKUP($D60,'[1]Profile_Cnty Export'!$B$2:$D$3010,3,FALSE)</f>
        <v>#N/A</v>
      </c>
    </row>
    <row r="61" spans="1:5" x14ac:dyDescent="0.25">
      <c r="A61" t="s">
        <v>116</v>
      </c>
      <c r="B61" s="17">
        <v>0</v>
      </c>
      <c r="C61" s="10" t="s">
        <v>117</v>
      </c>
      <c r="D61" s="18">
        <v>209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59</v>
      </c>
      <c r="E66" s="16" t="e">
        <f>VLOOKUP($D66,'[1]Profile_Cnty Export'!$B$2:$D$3010,3,FALSE)</f>
        <v>#N/A</v>
      </c>
    </row>
    <row r="67" spans="1:5" x14ac:dyDescent="0.25">
      <c r="A67" t="s">
        <v>128</v>
      </c>
      <c r="B67" s="17">
        <v>0</v>
      </c>
      <c r="C67" s="10" t="s">
        <v>129</v>
      </c>
      <c r="D67" s="18">
        <v>33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30</v>
      </c>
      <c r="E70" s="16" t="e">
        <f>VLOOKUP($D70,'[1]Profile_Cnty Export'!$B$2:$D$3010,3,FALSE)</f>
        <v>#N/A</v>
      </c>
    </row>
    <row r="71" spans="1:5" x14ac:dyDescent="0.25">
      <c r="A71" t="s">
        <v>136</v>
      </c>
      <c r="B71" s="17">
        <v>0</v>
      </c>
      <c r="C71" s="10" t="s">
        <v>137</v>
      </c>
      <c r="D71" s="18">
        <v>50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949</v>
      </c>
      <c r="C101" s="10" t="s">
        <v>197</v>
      </c>
      <c r="D101" s="11">
        <v>1134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927</v>
      </c>
      <c r="C111" s="20" t="s">
        <v>217</v>
      </c>
      <c r="D111" s="21">
        <v>1047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64</v>
      </c>
      <c r="C114" s="10" t="s">
        <v>221</v>
      </c>
      <c r="D114" s="24">
        <v>103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60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24</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59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43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32</v>
      </c>
      <c r="C1505" s="16"/>
    </row>
    <row r="1506" spans="1:3" x14ac:dyDescent="0.25">
      <c r="A1506" t="s">
        <v>2985</v>
      </c>
      <c r="B1506" s="17">
        <v>0</v>
      </c>
      <c r="C1506" s="12"/>
    </row>
    <row r="1507" spans="1:3" x14ac:dyDescent="0.25">
      <c r="A1507" t="s">
        <v>2986</v>
      </c>
      <c r="B1507" s="25">
        <v>100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2C025B-A071-4F2C-A1DE-00933A3EAEFB}"/>
</file>

<file path=customXml/itemProps2.xml><?xml version="1.0" encoding="utf-8"?>
<ds:datastoreItem xmlns:ds="http://schemas.openxmlformats.org/officeDocument/2006/customXml" ds:itemID="{30E27D11-A591-4602-B8E3-88A56B1A0A74}"/>
</file>

<file path=customXml/itemProps3.xml><?xml version="1.0" encoding="utf-8"?>
<ds:datastoreItem xmlns:ds="http://schemas.openxmlformats.org/officeDocument/2006/customXml" ds:itemID="{56759EFB-1573-4A37-B675-7911BCE713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2023-09-27T11:59:22Z</dcterms:created>
  <dcterms:modified xsi:type="dcterms:W3CDTF">2023-09-27T11:59:22Z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