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0C24AA4-5C02-4ED9-ADE9-7E008DB57E6E}" xr6:coauthVersionLast="47" xr6:coauthVersionMax="47" xr10:uidLastSave="{00000000-0000-0000-0000-000000000000}"/>
  <bookViews>
    <workbookView xWindow="28680" yWindow="-120" windowWidth="29040" windowHeight="15840" xr2:uid="{BE534AF3-40E2-499A-B672-E0E638E9389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<sst xmlns="http://schemas.openxmlformats.org/spreadsheetml/2006/main" count="3037" uniqueCount="3020">
  <si>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</si>
  <si>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</si>
  <si>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</si>
  <si>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</si>
  <si>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</si>
  <si>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</si>
  <si>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</si>
  <si>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</si>
  <si>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</si>
  <si>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</si>
  <si>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</si>
  <si>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</si>
  <si>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</si>
  <si>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</si>
  <si>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</si>
  <si>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</si>
  <si>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</si>
  <si>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</si>
  <si>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</si>
  <si>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</si>
  <si>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</si>
  <si>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</si>
  <si>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</si>
  <si>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</si>
  <si>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</si>
  <si>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</si>
  <si>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</si>
  <si>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</si>
  <si>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</si>
  <si>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</si>
  <si>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</si>
  <si>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</si>
  <si>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</si>
  <si>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</si>
  <si>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</si>
  <si>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</si>
  <si>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</si>
  <si>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</si>
  <si>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</si>
  <si>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</si>
  <si>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</si>
  <si>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</si>
  <si>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</si>
  <si>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</si>
  <si>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</si>
  <si>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</si>
  <si>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</si>
  <si>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</si>
  <si>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</si>
  <si>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</si>
  <si>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</si>
  <si>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</si>
  <si>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</si>
  <si>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</si>
  <si>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</si>
  <si>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</si>
  <si>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</si>
  <si>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</si>
  <si>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</si>
  <si>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</si>
  <si>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</si>
  <si>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</si>
  <si>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</si>
  <si>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</si>
  <si>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</si>
  <si>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</si>
  <si>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</si>
  <si>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</si>
  <si>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</si>
  <si>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</si>
  <si>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</si>
  <si>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</si>
  <si>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</si>
  <si>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</si>
  <si>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</si>
  <si>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</si>
  <si>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</si>
  <si>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</si>
  <si>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</si>
  <si>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</si>
  <si>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</si>
  <si>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</si>
  <si>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</si>
  <si>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</si>
  <si>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</si>
  <si>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</si>
  <si>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</si>
  <si>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</si>
  <si>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</si>
  <si>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</si>
  <si>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</si>
  <si>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</si>
  <si>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</si>
  <si>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</si>
  <si>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</si>
  <si>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</si>
  <si>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</si>
  <si>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</si>
  <si>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</si>
  <si>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</si>
  <si>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</si>
  <si>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</si>
  <si>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</si>
  <si>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</si>
  <si>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</si>
  <si>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</si>
  <si>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</si>
  <si>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</si>
  <si>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</si>
  <si>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</si>
  <si>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</si>
  <si>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</si>
  <si>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</si>
  <si>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</si>
  <si>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</si>
  <si>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</si>
  <si>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</si>
  <si>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</si>
  <si>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</si>
  <si>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</si>
  <si>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</si>
  <si>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</si>
  <si>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</si>
  <si>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</si>
  <si>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</si>
  <si>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</si>
  <si>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</si>
  <si>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</si>
  <si>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</si>
  <si>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</si>
  <si>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</si>
  <si>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</si>
  <si>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</si>
  <si>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</si>
  <si>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</si>
  <si>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</si>
  <si>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</si>
  <si>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</si>
  <si>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</si>
  <si>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</si>
  <si>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</si>
  <si>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</si>
  <si>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</si>
  <si>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</si>
  <si>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</si>
  <si>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</si>
  <si>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</si>
  <si>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</si>
  <si>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</si>
  <si>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</si>
  <si>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</si>
  <si>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</si>
  <si>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</si>
  <si>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</si>
  <si>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</si>
  <si>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</si>
  <si>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</si>
  <si>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</si>
  <si>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</si>
  <si>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</si>
  <si>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</si>
  <si>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</si>
  <si>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</si>
  <si>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</si>
  <si>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</si>
  <si>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</si>
  <si>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</si>
  <si>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</si>
  <si>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</si>
  <si>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</si>
  <si>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</si>
  <si>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</si>
  <si>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</si>
  <si>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</si>
  <si>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</si>
  <si>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</si>
  <si>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</si>
  <si>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</si>
  <si>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</si>
  <si>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</si>
  <si>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</si>
  <si>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</si>
  <si>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</si>
  <si>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</si>
  <si>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</si>
  <si>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</si>
  <si>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</si>
  <si>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</si>
  <si>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</si>
  <si>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</si>
  <si>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</si>
  <si>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</si>
  <si>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</si>
  <si>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</si>
  <si>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</si>
  <si>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</si>
  <si>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</si>
  <si>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</si>
  <si>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</si>
  <si>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</si>
  <si>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</si>
  <si>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</si>
  <si>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</si>
  <si>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</si>
  <si>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</si>
  <si>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</si>
  <si>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</si>
  <si>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</si>
  <si>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</si>
  <si>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</si>
  <si>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</si>
  <si>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</si>
  <si>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</si>
  <si>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</si>
  <si>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</si>
  <si>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</si>
  <si>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</si>
  <si>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</si>
  <si>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</si>
  <si>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</si>
  <si>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</si>
  <si>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</si>
  <si>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</si>
  <si>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</si>
  <si>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</si>
  <si>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</si>
  <si>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</si>
  <si>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</si>
  <si>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</si>
  <si>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</si>
  <si>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</si>
  <si>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</si>
  <si>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</si>
  <si>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</si>
  <si>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</si>
  <si>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</si>
  <si>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</si>
  <si>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</si>
  <si>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</si>
  <si>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</si>
  <si>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</si>
  <si>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</si>
  <si>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</si>
  <si>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</si>
  <si>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</si>
  <si>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</si>
  <si>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</si>
  <si>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</si>
  <si>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</si>
  <si>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</si>
  <si>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</si>
  <si>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</si>
  <si>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</si>
  <si>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</si>
  <si>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</si>
  <si>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</si>
  <si>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</si>
  <si>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</si>
  <si>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</si>
  <si>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</si>
  <si>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</si>
  <si>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</si>
  <si>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</si>
  <si>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</si>
  <si>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</si>
  <si>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</si>
  <si>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</si>
  <si>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</si>
  <si>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</si>
  <si>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</si>
  <si>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</si>
  <si>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</si>
  <si>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</si>
  <si>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</si>
  <si>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</si>
  <si>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</si>
  <si>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</si>
  <si>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</si>
  <si>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</si>
  <si>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</si>
  <si>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</si>
  <si>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</si>
  <si>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</si>
  <si>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</si>
  <si>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</si>
  <si>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</si>
  <si>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</si>
  <si>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</si>
  <si>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</si>
  <si>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</si>
  <si>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</si>
  <si>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</si>
  <si>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</si>
  <si>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</si>
  <si>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</si>
  <si>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</si>
  <si>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</si>
  <si>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</si>
  <si>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</si>
  <si>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</si>
  <si>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</si>
  <si>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</si>
  <si>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</si>
  <si>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</si>
  <si>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</si>
  <si>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</si>
  <si>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</si>
  <si>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</si>
  <si>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</si>
  <si>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</si>
  <si>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</si>
  <si>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</si>
  <si>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</si>
  <si>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</si>
  <si>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</si>
  <si>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</si>
  <si>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</si>
  <si>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</si>
  <si>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</si>
  <si>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</si>
  <si>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</si>
  <si>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</si>
  <si>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</si>
  <si>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</si>
  <si>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</si>
  <si>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</si>
  <si>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</si>
  <si>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</si>
  <si>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</si>
  <si>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</si>
  <si>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</si>
  <si>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</si>
  <si>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</si>
  <si>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</si>
  <si>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</si>
  <si>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</si>
  <si>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</si>
  <si>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</si>
  <si>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</si>
  <si>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</si>
  <si>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</si>
  <si>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</si>
  <si>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</si>
  <si>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</si>
  <si>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</si>
  <si>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</si>
  <si>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</si>
  <si>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</si>
  <si>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</si>
  <si>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</si>
  <si>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</si>
  <si>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</si>
  <si>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</si>
  <si>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</si>
  <si>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</si>
  <si>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</si>
  <si>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</si>
  <si>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</si>
  <si>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</si>
  <si>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</si>
  <si>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</si>
  <si>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</si>
  <si>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</si>
  <si>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</si>
  <si>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</si>
  <si>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</si>
  <si>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</si>
  <si>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</si>
  <si>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</si>
  <si>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</si>
  <si>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</si>
  <si>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</si>
  <si>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</si>
  <si>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</si>
  <si>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</si>
  <si>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</si>
  <si>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</si>
  <si>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</si>
  <si>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</si>
  <si>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</si>
  <si>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</si>
  <si>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</si>
  <si>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</si>
  <si>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</si>
  <si>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</si>
  <si>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</si>
  <si>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</si>
  <si>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</si>
  <si>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</si>
  <si>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</si>
  <si>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</si>
  <si>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</si>
  <si>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</si>
  <si>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</si>
  <si>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</si>
  <si>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</si>
  <si>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</si>
  <si>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</si>
  <si>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</si>
  <si>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</si>
  <si>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</si>
  <si>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</si>
  <si>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</si>
  <si>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</si>
  <si>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</si>
  <si>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</si>
  <si>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</si>
  <si>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</si>
  <si>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</si>
  <si>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</si>
  <si>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</si>
  <si>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</si>
  <si>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</si>
  <si>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</si>
  <si>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</si>
  <si>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</si>
  <si>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</si>
  <si>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</si>
  <si>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</si>
  <si>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</si>
  <si>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</si>
  <si>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</si>
  <si>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</si>
  <si>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</si>
  <si>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</si>
  <si>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</si>
  <si>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</si>
  <si>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</si>
  <si>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</si>
  <si>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</si>
  <si>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</si>
  <si>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</si>
  <si>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</si>
  <si>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</si>
  <si>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</si>
  <si>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</si>
  <si>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</si>
  <si>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</si>
  <si>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</si>
  <si>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</si>
  <si>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</si>
  <si>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</si>
  <si>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</si>
  <si>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</si>
  <si>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</si>
  <si>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</si>
  <si>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</si>
  <si>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</si>
  <si>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</si>
  <si>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</si>
  <si>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</si>
  <si>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</si>
  <si>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</si>
  <si>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</si>
  <si>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</si>
  <si>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</si>
  <si>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</si>
  <si>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</si>
  <si>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</si>
  <si>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</si>
  <si>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</si>
  <si>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</si>
  <si>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</si>
  <si>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</si>
  <si>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</si>
  <si>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</si>
  <si>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</si>
  <si>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</si>
  <si>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</si>
  <si>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</si>
  <si>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</si>
  <si>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</si>
  <si>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</si>
  <si>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</si>
  <si>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</si>
  <si>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</si>
  <si>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</si>
  <si>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</si>
  <si>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</si>
  <si>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</si>
  <si>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</si>
  <si>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</si>
  <si>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</si>
  <si>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</si>
  <si>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</si>
  <si>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</si>
  <si>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</si>
  <si>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</si>
  <si>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</si>
  <si>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</si>
  <si>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</si>
  <si>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</si>
  <si>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</si>
  <si>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</si>
  <si>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</si>
  <si>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</si>
  <si>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</si>
  <si>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</si>
  <si>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</si>
  <si>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</si>
  <si>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</si>
  <si>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</si>
  <si>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</si>
  <si>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</si>
  <si>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</si>
  <si>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</si>
  <si>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</si>
  <si>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</si>
  <si>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</si>
  <si>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</si>
  <si>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</si>
  <si>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</si>
  <si>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</si>
  <si>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</si>
  <si>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</si>
  <si>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</si>
  <si>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</si>
  <si>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</si>
  <si>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</si>
  <si>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</si>
  <si>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</si>
  <si>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</si>
  <si>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</si>
  <si>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</si>
  <si>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</si>
  <si>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</si>
  <si>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</si>
  <si>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</si>
  <si>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</si>
  <si>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</si>
  <si>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</si>
  <si>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</si>
  <si>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</si>
  <si>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</si>
  <si>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</si>
  <si>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</si>
  <si>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</si>
  <si>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</si>
  <si>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</si>
  <si>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</si>
  <si>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</si>
  <si>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</si>
  <si>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</si>
  <si>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</si>
  <si>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</si>
  <si>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</si>
  <si>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</si>
  <si>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</si>
  <si>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</si>
  <si>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</si>
  <si>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</si>
  <si>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</si>
  <si>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</si>
  <si>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</si>
  <si>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</si>
  <si>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</si>
  <si>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</si>
  <si>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</si>
  <si>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</si>
  <si>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</si>
  <si>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</si>
  <si>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</si>
  <si>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</si>
  <si>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</si>
  <si>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</si>
  <si>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</si>
  <si>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</si>
  <si>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</si>
  <si>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</si>
  <si>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</si>
  <si>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</si>
  <si>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</si>
  <si>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</si>
  <si>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</si>
  <si>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</si>
  <si>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</si>
  <si>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</si>
  <si>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</si>
  <si>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</si>
  <si>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</si>
  <si>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</si>
  <si>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</si>
  <si>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</si>
  <si>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</si>
  <si>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</si>
  <si>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</si>
  <si>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</si>
  <si>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</si>
  <si>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</si>
  <si>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</si>
  <si>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</si>
  <si>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</si>
  <si>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</si>
  <si>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</si>
  <si>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</si>
  <si>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</si>
  <si>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</si>
  <si>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</si>
  <si>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</si>
  <si>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</si>
  <si>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</si>
  <si>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</si>
  <si>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</si>
  <si>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</si>
  <si>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</si>
  <si>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</si>
  <si>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</si>
  <si>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</si>
  <si>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</si>
  <si>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</si>
  <si>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</si>
  <si>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</si>
  <si>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</si>
  <si>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</si>
  <si>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</si>
  <si>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</si>
  <si>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</si>
  <si>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</si>
  <si>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</si>
  <si>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</si>
  <si>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</si>
  <si>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</si>
  <si>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</si>
  <si>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</si>
  <si>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</si>
  <si>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</si>
  <si>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</si>
  <si>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</si>
  <si>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</si>
  <si>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</si>
  <si>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</si>
  <si>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</si>
  <si>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</si>
  <si>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</si>
  <si>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</si>
  <si>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</si>
  <si>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</si>
  <si>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</si>
  <si>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</si>
  <si>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</si>
  <si>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</si>
  <si>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</si>
  <si>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</si>
  <si>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</si>
  <si>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</si>
  <si>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</si>
  <si>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</si>
  <si>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</si>
  <si>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</si>
  <si>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</si>
  <si>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</si>
  <si>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</si>
  <si>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</si>
  <si>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</si>
  <si>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</si>
  <si>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</si>
  <si>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</si>
  <si>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</si>
  <si>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</si>
  <si>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</si>
  <si>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</si>
  <si>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</si>
  <si>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</si>
  <si>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</si>
  <si>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</si>
  <si>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</si>
  <si>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</si>
  <si>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</si>
  <si>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</si>
  <si>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</si>
  <si>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</si>
  <si>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</si>
  <si>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</si>
  <si>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</si>
  <si>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</si>
  <si>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</si>
  <si>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</si>
  <si>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</si>
  <si>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</si>
  <si>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</si>
  <si>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</si>
  <si>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</si>
  <si>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</si>
  <si>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</si>
  <si>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</si>
  <si>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</si>
  <si>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</si>
  <si>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</si>
  <si>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</si>
  <si>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</si>
  <si>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</si>
  <si>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</si>
  <si>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</si>
  <si>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</si>
  <si>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</si>
  <si>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</si>
  <si>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</si>
  <si>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</si>
  <si>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</si>
  <si>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</si>
  <si>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</si>
  <si>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</si>
  <si>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</si>
  <si>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</si>
  <si>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</si>
  <si>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</si>
  <si>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</si>
  <si>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</si>
  <si>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</si>
  <si>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</si>
  <si>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</si>
  <si>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</si>
  <si>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</si>
  <si>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</si>
  <si>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</si>
  <si>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</si>
  <si>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</si>
  <si>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</si>
  <si>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</si>
  <si>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</si>
  <si>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</si>
  <si>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</si>
  <si>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</si>
  <si>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</si>
  <si>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</si>
  <si>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</si>
  <si>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</si>
  <si>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</si>
  <si>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</si>
  <si>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</si>
  <si>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</si>
  <si>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</si>
  <si>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</si>
  <si>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</si>
  <si>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</si>
  <si>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</si>
  <si>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</si>
  <si>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</si>
  <si>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</si>
  <si>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</si>
  <si>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</si>
  <si>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</si>
  <si>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</si>
  <si>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</si>
  <si>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</si>
  <si>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</si>
  <si>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</si>
  <si>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</si>
  <si>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</si>
  <si>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</si>
  <si>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</si>
  <si>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</si>
  <si>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</si>
  <si>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</si>
  <si>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</si>
  <si>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</si>
  <si>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</si>
  <si>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</si>
  <si>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</si>
  <si>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</si>
  <si>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</si>
  <si>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</si>
  <si>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</si>
  <si>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</si>
  <si>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</si>
  <si>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</si>
  <si>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</si>
  <si>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</si>
  <si>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</si>
  <si>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</si>
  <si>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</si>
  <si>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</si>
  <si>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</si>
  <si>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</si>
  <si>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</si>
  <si>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</si>
  <si>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</si>
  <si>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</si>
  <si>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</si>
  <si>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</si>
  <si>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</si>
  <si>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</si>
  <si>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</si>
  <si>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</si>
  <si>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</si>
  <si>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</si>
  <si>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</si>
  <si>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</si>
  <si>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</si>
  <si>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</si>
  <si>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</si>
  <si>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</si>
  <si>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</si>
  <si>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</si>
  <si>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</si>
  <si>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</si>
  <si>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</si>
  <si>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</si>
  <si>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</si>
  <si>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</si>
  <si>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</si>
  <si>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</si>
  <si>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</si>
  <si>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</si>
  <si>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</si>
  <si>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</si>
  <si>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</si>
  <si>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</si>
  <si>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</si>
  <si>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</si>
  <si>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</si>
  <si>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</si>
  <si>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</si>
  <si>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</si>
  <si>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</si>
  <si>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</si>
  <si>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</si>
  <si>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</si>
  <si>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</si>
  <si>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</si>
  <si>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</si>
  <si>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</si>
  <si>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</si>
  <si>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</si>
  <si>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</si>
  <si>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</si>
  <si>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</si>
  <si>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</si>
  <si>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</si>
  <si>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</si>
  <si>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</si>
  <si>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</si>
  <si>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</si>
  <si>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</si>
  <si>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</si>
  <si>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</si>
  <si>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</si>
  <si>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</si>
  <si>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</si>
  <si>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</si>
  <si>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</si>
  <si>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</si>
  <si>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</si>
  <si>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</si>
  <si>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</si>
  <si>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</si>
  <si>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</si>
  <si>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</si>
  <si>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</si>
  <si>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</si>
  <si>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</si>
  <si>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</si>
  <si>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</si>
  <si>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</si>
  <si>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</si>
  <si>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</si>
  <si>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</si>
  <si>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</si>
  <si>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</si>
  <si>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</si>
  <si>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</si>
  <si>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</si>
  <si>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</si>
  <si>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</si>
  <si>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</si>
  <si>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</si>
  <si>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</si>
  <si>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</si>
  <si>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</si>
  <si>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</si>
  <si>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</si>
  <si>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</si>
  <si>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</si>
  <si>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</si>
  <si>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</si>
  <si>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</si>
  <si>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</si>
  <si>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</si>
  <si>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</si>
  <si>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</si>
  <si>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</si>
  <si>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</si>
  <si>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</si>
  <si>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</si>
  <si>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</si>
  <si>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</si>
  <si>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</si>
  <si>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</si>
  <si>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</si>
  <si>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</si>
  <si>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</si>
  <si>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</si>
  <si>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</si>
  <si>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</si>
  <si>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</si>
  <si>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</si>
  <si>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</si>
  <si>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</si>
  <si>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</si>
  <si>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</si>
  <si>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</si>
  <si>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</si>
  <si>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</si>
  <si>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</si>
  <si>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</si>
  <si>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</si>
  <si>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</si>
  <si>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</si>
  <si>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</si>
  <si>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</si>
  <si>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</si>
  <si>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</si>
  <si>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</si>
  <si>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</si>
  <si>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</si>
  <si>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</si>
  <si>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</si>
  <si>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</si>
  <si>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</si>
  <si>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</si>
  <si>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</si>
  <si>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</si>
  <si>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</si>
  <si>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</si>
  <si>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</si>
  <si>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</si>
  <si>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</si>
  <si>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</si>
  <si>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</si>
  <si>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</si>
  <si>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</si>
  <si>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</si>
  <si>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</si>
  <si>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</si>
  <si>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</si>
  <si>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</si>
  <si>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</si>
  <si>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</si>
  <si>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</si>
  <si>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</si>
  <si>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</si>
  <si>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</si>
  <si>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</si>
  <si>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</si>
  <si>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</si>
  <si>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</si>
  <si>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</si>
  <si>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</si>
  <si>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</si>
  <si>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</si>
  <si>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</si>
  <si>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</si>
  <si>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</si>
  <si>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</si>
  <si>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</si>
  <si>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</si>
  <si>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</si>
  <si>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</si>
  <si>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</si>
  <si>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</si>
  <si>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</si>
  <si>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</si>
  <si>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</si>
  <si>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</si>
  <si>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</si>
  <si>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</si>
  <si>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</si>
  <si>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</si>
  <si>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</si>
  <si>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</si>
  <si>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</si>
  <si>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</si>
  <si>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</si>
  <si>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</si>
  <si>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</si>
  <si>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</si>
  <si>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</si>
  <si>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</si>
  <si>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</si>
  <si>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</si>
  <si>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</si>
  <si>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</si>
  <si>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</si>
  <si>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</si>
  <si>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</si>
  <si>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</si>
  <si>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</si>
  <si>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</si>
  <si>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</si>
  <si>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</si>
  <si>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</si>
  <si>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</si>
  <si>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</si>
  <si>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</si>
  <si>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</si>
  <si>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</si>
  <si>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</si>
  <si>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</si>
  <si>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</si>
  <si>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</si>
  <si>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</si>
  <si>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</si>
  <si>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</si>
  <si>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</si>
  <si>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</si>
  <si>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</si>
  <si>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</si>
  <si>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</si>
  <si>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</si>
  <si>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</si>
  <si>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</si>
  <si>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</si>
  <si>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</si>
  <si>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</si>
  <si>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</si>
  <si>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</si>
  <si>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</si>
  <si>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</si>
  <si>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</si>
  <si>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</si>
  <si>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</si>
  <si>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</si>
  <si>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</si>
  <si>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</si>
  <si>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</si>
  <si>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</si>
  <si>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</si>
  <si>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</si>
  <si>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</si>
  <si>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</si>
  <si>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</si>
  <si>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</si>
  <si>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</si>
  <si>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</si>
  <si>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</si>
  <si>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</si>
  <si>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</si>
  <si>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</si>
  <si>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</si>
  <si>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</si>
  <si>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</si>
  <si>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</si>
  <si>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</si>
  <si>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</si>
  <si>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</si>
  <si>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</si>
  <si>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</si>
  <si>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</si>
  <si>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</si>
  <si>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</si>
  <si>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</si>
  <si>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</si>
  <si>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</si>
  <si>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</si>
  <si>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</si>
  <si>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</si>
  <si>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</si>
  <si>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</si>
  <si>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</si>
  <si>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</si>
  <si>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</si>
  <si>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</si>
  <si>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</si>
  <si>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</si>
  <si>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</si>
  <si>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</si>
  <si>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</si>
  <si>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</si>
  <si>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</si>
  <si>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</si>
  <si>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</si>
  <si>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</si>
  <si>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</si>
  <si>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</si>
  <si>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</si>
  <si>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</si>
  <si>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</si>
  <si>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</si>
  <si>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</si>
  <si>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</si>
  <si>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</si>
  <si>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</si>
  <si>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</si>
  <si>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</si>
  <si>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</si>
  <si>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</si>
  <si>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</si>
  <si>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</si>
  <si>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</si>
  <si>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</si>
  <si>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</si>
  <si>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</si>
  <si>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</si>
  <si>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</si>
  <si>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</si>
  <si>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</si>
  <si>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</si>
  <si>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</si>
  <si>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</si>
  <si>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</si>
  <si>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</si>
  <si>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</si>
  <si>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</si>
  <si>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</si>
  <si>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</si>
  <si>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</si>
  <si>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</si>
  <si>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</si>
  <si>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</si>
  <si>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</si>
  <si>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</si>
  <si>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</si>
  <si>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</si>
  <si>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</si>
  <si>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</si>
  <si>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</si>
  <si>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</si>
  <si>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</si>
  <si>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</si>
  <si>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</si>
  <si>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</si>
  <si>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</si>
  <si>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</si>
  <si>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</si>
  <si>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</si>
  <si>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</si>
  <si>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</si>
  <si>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</si>
  <si>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</si>
  <si>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</si>
  <si>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</si>
  <si>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</si>
  <si>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</si>
  <si>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</si>
  <si>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</si>
  <si>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</si>
  <si>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</si>
  <si>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</si>
  <si>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</si>
  <si>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</si>
  <si>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</si>
  <si>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</si>
  <si>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</si>
  <si>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</si>
  <si>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</si>
  <si>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</si>
  <si>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</si>
  <si>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</si>
  <si>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</si>
  <si>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</si>
  <si>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</si>
  <si>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</si>
  <si>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</si>
  <si>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</si>
  <si>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</si>
  <si>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</si>
  <si>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</si>
  <si>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</si>
  <si>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</si>
  <si>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</si>
  <si>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</si>
  <si>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</si>
  <si>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</si>
  <si>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</si>
  <si>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</si>
  <si>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</si>
  <si>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</si>
  <si>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</si>
  <si>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</si>
  <si>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</si>
  <si>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</si>
  <si>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</si>
  <si>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</si>
  <si>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</si>
  <si>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</si>
  <si>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</si>
  <si>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</si>
  <si>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</si>
  <si>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</si>
  <si>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</si>
  <si>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</si>
  <si>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</si>
  <si>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</si>
  <si>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</si>
  <si>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</si>
  <si>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</si>
  <si>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</si>
  <si>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</si>
  <si>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</si>
  <si>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</si>
  <si>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</si>
  <si>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</si>
  <si>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</si>
  <si>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</si>
  <si>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</si>
  <si>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</si>
  <si>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</si>
  <si>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</si>
  <si>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</si>
  <si>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</si>
  <si>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</si>
  <si>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</si>
  <si>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</si>
  <si>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</si>
  <si>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</si>
  <si>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</si>
  <si>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</si>
  <si>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</si>
  <si>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</si>
  <si>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</si>
  <si>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</si>
  <si>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</si>
  <si>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</si>
  <si>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</si>
  <si>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</si>
  <si>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</si>
  <si>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</si>
  <si>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</si>
  <si>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</si>
  <si>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</si>
  <si>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</si>
  <si>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</si>
  <si>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</si>
  <si>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</si>
  <si>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</si>
  <si>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</si>
  <si>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</si>
  <si>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</si>
  <si>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</si>
  <si>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</si>
  <si>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</si>
  <si>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</si>
  <si>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</si>
  <si>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</si>
  <si>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</si>
  <si>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</si>
  <si>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</si>
  <si>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</si>
  <si>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</si>
  <si>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</si>
  <si>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</si>
  <si>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</si>
  <si>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</si>
  <si>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</si>
  <si>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</si>
  <si>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</si>
  <si>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</si>
  <si>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</si>
  <si>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</si>
  <si>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</si>
  <si>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</si>
  <si>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</si>
  <si>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</si>
  <si>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</si>
  <si>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</si>
  <si>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</si>
  <si>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</si>
  <si>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</si>
  <si>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</si>
  <si>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</si>
  <si>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</si>
  <si>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</si>
  <si>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</si>
  <si>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</si>
  <si>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</si>
  <si>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</si>
  <si>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</si>
  <si>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</si>
  <si>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</si>
  <si>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</si>
  <si>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</si>
  <si>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</si>
  <si>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</si>
  <si>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</si>
  <si>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</si>
  <si>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</si>
  <si>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</si>
  <si>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</si>
  <si>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</si>
  <si>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</si>
  <si>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</si>
  <si>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</si>
  <si>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</si>
  <si>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</si>
  <si>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</si>
  <si>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</si>
  <si>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</si>
  <si>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</si>
  <si>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</si>
  <si>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</si>
  <si>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</si>
  <si>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</si>
  <si>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</si>
  <si>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</si>
  <si>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</si>
  <si>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</si>
  <si>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</si>
  <si>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</si>
  <si>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</si>
  <si>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</si>
  <si>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</si>
  <si>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</si>
  <si>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</si>
  <si>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</si>
  <si>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</si>
  <si>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</si>
  <si>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</si>
  <si>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</si>
  <si>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</si>
  <si>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</si>
  <si>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</si>
  <si>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</si>
  <si>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</si>
  <si>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</si>
  <si>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</si>
  <si>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</si>
  <si>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</si>
  <si>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</si>
  <si>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</si>
  <si>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</si>
  <si>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</si>
  <si>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</si>
  <si>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</si>
  <si>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</si>
  <si>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</si>
  <si>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</si>
  <si>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</si>
  <si>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</si>
  <si>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</si>
  <si>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</si>
  <si>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</si>
  <si>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</si>
  <si>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</si>
  <si>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</si>
  <si>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</si>
  <si>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</si>
  <si>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</si>
  <si>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</si>
  <si>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</si>
  <si>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</si>
  <si>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</si>
  <si>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</si>
  <si>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</si>
  <si>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</si>
  <si>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</si>
  <si>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</si>
  <si>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</si>
  <si>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</si>
  <si>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</si>
  <si>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</si>
  <si>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</si>
  <si>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</si>
  <si>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</si>
  <si>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</si>
  <si>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</si>
  <si>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</si>
  <si>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</si>
  <si>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</si>
  <si>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</si>
  <si>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</si>
  <si>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</si>
  <si>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</si>
  <si>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</si>
  <si>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</si>
  <si>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</si>
  <si>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</si>
  <si>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</si>
  <si>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</si>
  <si>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</si>
  <si>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</si>
  <si>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</si>
  <si>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</si>
  <si>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</si>
  <si>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</si>
  <si>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</si>
  <si>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</si>
  <si>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</si>
  <si>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</si>
  <si>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</si>
  <si>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</si>
  <si>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</si>
  <si>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</si>
  <si>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</si>
  <si>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</si>
  <si>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</si>
  <si>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</si>
  <si>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</si>
  <si>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</si>
  <si>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</si>
  <si>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</si>
  <si>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</si>
  <si>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</si>
  <si>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</si>
  <si>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</si>
  <si>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</si>
  <si>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</si>
  <si>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</si>
  <si>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</si>
  <si>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</si>
  <si>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</si>
  <si>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</si>
  <si>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</si>
  <si>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</si>
  <si>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</si>
  <si>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</si>
  <si>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</si>
  <si>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</si>
  <si>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</si>
  <si>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</si>
  <si>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</si>
  <si>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</si>
  <si>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</si>
  <si>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</si>
  <si>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</si>
  <si>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</si>
  <si>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</si>
  <si>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</si>
  <si>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</si>
  <si>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</si>
  <si>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</si>
  <si>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</si>
  <si>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</si>
  <si>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</si>
  <si>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</si>
  <si>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</si>
  <si>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</si>
  <si>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</si>
  <si>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</si>
  <si>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</si>
  <si>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</si>
  <si>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</si>
  <si>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</si>
  <si>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</si>
  <si>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</si>
  <si>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</si>
  <si>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</si>
  <si>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</si>
  <si>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</si>
  <si>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</si>
  <si>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</si>
  <si>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</si>
  <si>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</si>
  <si>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</si>
  <si>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</si>
  <si>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</si>
  <si>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</si>
  <si>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</si>
  <si>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</si>
  <si>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</si>
  <si>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</si>
  <si>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</si>
  <si>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</si>
  <si>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</si>
  <si>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</si>
  <si>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</si>
  <si>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</si>
  <si>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</si>
  <si>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</si>
  <si>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</si>
  <si>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</si>
  <si>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</si>
  <si>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</si>
  <si>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</si>
  <si>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</si>
  <si>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</si>
  <si>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</si>
  <si>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</si>
  <si>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</si>
  <si>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</si>
  <si>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</si>
  <si>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</si>
  <si>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</si>
  <si>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</si>
  <si>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</si>
  <si>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</si>
  <si>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</si>
  <si>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</si>
  <si>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</si>
  <si>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</si>
  <si>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</si>
  <si>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</si>
  <si>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</si>
  <si>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</si>
  <si>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</si>
  <si>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</si>
  <si>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</si>
  <si>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</si>
  <si>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</si>
  <si>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</si>
  <si>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</si>
  <si>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</si>
  <si>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</si>
  <si>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</si>
  <si>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</si>
  <si>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</si>
  <si>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</si>
  <si>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</si>
  <si>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</si>
  <si>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</si>
  <si>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</si>
  <si>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</si>
  <si>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</si>
  <si>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</si>
  <si>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</si>
  <si>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</si>
  <si>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</si>
  <si>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</si>
  <si>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</si>
  <si>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</si>
  <si>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</si>
  <si>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</si>
  <si>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</si>
  <si>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</si>
  <si>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</si>
  <si>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</si>
  <si>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</si>
  <si>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</si>
  <si>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</si>
  <si>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</si>
  <si>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</si>
  <si>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</si>
  <si>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</si>
  <si>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</si>
  <si>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</si>
  <si>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</si>
  <si>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</si>
  <si>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</si>
  <si>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</si>
  <si>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</si>
  <si>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</si>
  <si>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</si>
  <si>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</si>
  <si>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</si>
  <si>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</si>
  <si>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</si>
  <si>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</si>
  <si>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</si>
  <si>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</si>
  <si>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</si>
  <si>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</si>
  <si>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</si>
  <si>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</si>
  <si>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</si>
  <si>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</si>
  <si>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</si>
  <si>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</si>
  <si>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</si>
  <si>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</si>
  <si>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</si>
  <si>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</si>
  <si>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</si>
  <si>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</si>
  <si>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</si>
  <si>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</si>
  <si>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</si>
  <si>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</si>
  <si>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</si>
  <si>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</si>
  <si>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</si>
  <si>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</si>
  <si>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</si>
  <si>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</si>
  <si>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</si>
  <si>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</si>
  <si>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</si>
  <si>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</si>
  <si>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</si>
  <si>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</si>
  <si>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</si>
  <si>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</si>
  <si>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</si>
  <si>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</si>
  <si>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</si>
  <si>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</si>
  <si>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</si>
  <si>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</si>
  <si>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</si>
  <si>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</si>
  <si>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</si>
  <si>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</si>
  <si>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</si>
  <si>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</si>
  <si>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</si>
  <si>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</si>
  <si>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</si>
  <si>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</si>
  <si>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</si>
  <si>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</si>
  <si>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</si>
  <si>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</si>
  <si>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</si>
  <si>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</si>
  <si>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</si>
  <si>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</si>
  <si>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</si>
  <si>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</si>
  <si>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</si>
  <si>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</si>
  <si>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</si>
  <si>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</si>
  <si>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</si>
  <si>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</si>
  <si>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</si>
  <si>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</si>
  <si>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</si>
  <si>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</si>
  <si>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</si>
  <si>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</si>
  <si>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</si>
  <si>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</si>
  <si>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</si>
  <si>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</si>
  <si>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</si>
  <si>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</si>
  <si>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</si>
  <si>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</si>
  <si>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</si>
  <si>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</si>
  <si>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</si>
  <si>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</si>
  <si>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</si>
  <si>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</si>
  <si>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</si>
  <si>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</si>
  <si>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</si>
  <si>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</si>
  <si>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</si>
  <si>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</si>
  <si>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</si>
  <si>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</si>
  <si>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</si>
  <si>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</si>
  <si>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</si>
  <si>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</si>
  <si>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</si>
  <si>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</si>
  <si>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</si>
  <si>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</si>
  <si>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</si>
  <si>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</si>
  <si>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</si>
  <si>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</si>
  <si>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</si>
  <si>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</si>
  <si>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</si>
  <si>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</si>
  <si>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</si>
  <si>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</si>
  <si>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</si>
  <si>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</si>
  <si>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</si>
  <si>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</si>
  <si>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</si>
  <si>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</si>
  <si>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</si>
  <si>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</si>
  <si>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</si>
  <si>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</si>
  <si>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</si>
  <si>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</si>
  <si>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</si>
  <si>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</si>
  <si>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</si>
  <si>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</si>
  <si>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</si>
  <si>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</si>
  <si>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</si>
  <si>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</si>
  <si>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</si>
  <si>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</si>
  <si>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</si>
  <si>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</si>
  <si>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</si>
  <si>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</si>
  <si>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</si>
  <si>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</si>
  <si>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</si>
  <si>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</si>
  <si>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</si>
  <si>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</si>
  <si>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</si>
  <si>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</si>
  <si>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</si>
  <si>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</si>
  <si>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</si>
  <si>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</si>
  <si>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</si>
  <si>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</si>
  <si>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</si>
  <si>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</si>
  <si>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</si>
  <si>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</si>
  <si>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</si>
  <si>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</si>
  <si>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</si>
  <si>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</si>
  <si>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</si>
  <si>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</si>
  <si>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</si>
  <si>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</si>
  <si>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</si>
  <si>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</si>
  <si>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</si>
  <si>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</si>
  <si>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</si>
  <si>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</si>
  <si>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</si>
  <si>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</si>
  <si>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</si>
  <si>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</si>
  <si>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</si>
  <si>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</si>
  <si>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</si>
  <si>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</si>
  <si>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</si>
  <si>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</si>
  <si>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</si>
  <si>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</si>
  <si>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</si>
  <si>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</si>
  <si>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</si>
  <si>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</si>
  <si>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</si>
  <si>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</si>
  <si>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</si>
  <si>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</si>
  <si>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</si>
  <si>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</si>
  <si>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</si>
  <si>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</si>
  <si>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</si>
  <si>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</si>
  <si>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</si>
  <si>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</si>
  <si>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</si>
  <si>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</si>
  <si>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</si>
  <si>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</si>
  <si>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</si>
  <si>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</si>
  <si>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</si>
  <si>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</si>
  <si>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</si>
  <si>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</si>
  <si>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</si>
  <si>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</si>
  <si>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</si>
  <si>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</si>
  <si>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</si>
  <si>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</si>
  <si>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</si>
  <si>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</si>
  <si>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</si>
  <si>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</si>
  <si>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</si>
  <si>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</si>
  <si>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</si>
  <si>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</si>
  <si>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</si>
  <si>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</si>
  <si>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</si>
  <si>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</si>
  <si>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</si>
  <si>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</si>
  <si>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</si>
  <si>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</si>
  <si>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</si>
  <si>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</si>
  <si>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</si>
  <si>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</si>
  <si>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</si>
  <si>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</si>
  <si>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</si>
  <si>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</si>
  <si>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</si>
  <si>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</si>
  <si>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</si>
  <si>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</si>
  <si>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</si>
  <si>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</si>
  <si>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</si>
  <si>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</si>
  <si>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</si>
  <si>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</si>
  <si>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</si>
  <si>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</si>
  <si>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</si>
  <si>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</si>
  <si>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</si>
  <si>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</si>
  <si>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</si>
  <si>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</si>
  <si>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</si>
  <si>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</si>
  <si>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</si>
  <si>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</si>
  <si>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</si>
  <si>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</si>
  <si>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</si>
  <si>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</si>
  <si>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</si>
  <si>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</si>
  <si>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</si>
  <si>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</si>
  <si>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</si>
  <si>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</si>
  <si>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</si>
  <si>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</si>
  <si>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</si>
  <si>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</si>
  <si>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</si>
  <si>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</si>
  <si>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</si>
  <si>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</si>
  <si>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</si>
  <si>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</si>
  <si>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</si>
  <si>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</si>
  <si>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</si>
  <si>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</si>
  <si>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</si>
  <si>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</si>
  <si>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</si>
  <si>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</si>
  <si>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</si>
  <si>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</si>
  <si>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</si>
  <si>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</si>
  <si>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</si>
  <si>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</si>
  <si>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</si>
  <si>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</si>
  <si>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</si>
  <si>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</si>
  <si>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</si>
  <si>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</si>
  <si>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</si>
  <si>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</si>
  <si>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</si>
  <si>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</si>
  <si>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</si>
  <si>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</si>
  <si>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</si>
  <si>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</si>
  <si>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</si>
  <si>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</si>
  <si>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</si>
  <si>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</si>
  <si>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</si>
  <si>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</si>
  <si>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</si>
  <si>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</si>
  <si>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</si>
  <si>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</si>
  <si>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</si>
  <si>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</si>
  <si>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</si>
  <si>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</si>
  <si>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</si>
  <si>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</si>
  <si>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</si>
  <si>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</si>
  <si>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</si>
  <si>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</si>
  <si>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</si>
  <si>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</si>
  <si>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</si>
  <si>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</si>
  <si>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</si>
  <si>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</si>
  <si>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</si>
  <si>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</si>
  <si>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</si>
  <si>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</si>
  <si>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</si>
  <si>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</si>
  <si>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</si>
  <si>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</si>
  <si>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</si>
  <si>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</si>
  <si>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</si>
  <si>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</si>
  <si>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</si>
  <si>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</si>
  <si>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</si>
  <si>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</si>
  <si>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</si>
  <si>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</si>
  <si>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</si>
  <si>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</si>
  <si>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</si>
  <si>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</si>
  <si>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</si>
  <si>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</si>
  <si>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</si>
  <si>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</si>
  <si>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</si>
  <si>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</si>
  <si>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</si>
  <si>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</si>
  <si>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</si>
  <si>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</si>
  <si>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</si>
  <si>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</si>
  <si>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</si>
  <si>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</si>
  <si>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</si>
  <si>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</si>
  <si>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</si>
  <si>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</si>
  <si>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</si>
  <si>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</si>
  <si>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</si>
  <si>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</si>
  <si>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</si>
  <si>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</si>
  <si>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</si>
  <si>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</si>
  <si>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</si>
  <si>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</si>
  <si>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</si>
  <si>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</si>
  <si>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</si>
  <si>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</si>
  <si>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</si>
  <si>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</si>
  <si>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</si>
  <si>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</si>
  <si>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</si>
  <si>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</si>
  <si>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</si>
  <si>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</si>
  <si>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</si>
  <si>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</si>
  <si>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</si>
  <si>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</si>
  <si>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</si>
  <si>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</si>
  <si>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</si>
  <si>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</si>
  <si>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</si>
  <si>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</si>
  <si>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</si>
  <si>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</si>
  <si>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</si>
  <si>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</si>
  <si>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</si>
  <si>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</si>
  <si>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</si>
  <si>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</si>
  <si>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</si>
  <si>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</si>
  <si>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</si>
  <si>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</si>
  <si>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</si>
  <si>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</si>
  <si>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</si>
  <si>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</si>
  <si>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</si>
  <si>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</si>
  <si>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</si>
  <si>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</si>
  <si>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</si>
  <si>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</si>
  <si>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</si>
  <si>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</si>
  <si>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</si>
  <si>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</si>
  <si>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</si>
  <si>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</si>
  <si>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</si>
  <si>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</si>
  <si>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</si>
  <si>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</si>
  <si>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</si>
  <si>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</si>
  <si>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</si>
  <si>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</si>
  <si>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</si>
  <si>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</si>
  <si>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</si>
  <si>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</si>
  <si>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</si>
  <si>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</si>
  <si>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</si>
  <si>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</si>
  <si>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</si>
  <si>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</si>
  <si>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</si>
  <si>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</si>
  <si>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</si>
  <si>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</si>
  <si>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</si>
  <si>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</si>
  <si>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</si>
  <si>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</si>
  <si>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</si>
  <si>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</si>
  <si>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</si>
  <si>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</si>
  <si>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</si>
  <si>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</si>
  <si>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</si>
  <si>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</si>
  <si>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</si>
  <si>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</si>
  <si>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</si>
  <si>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</si>
  <si>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</si>
  <si>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</si>
  <si>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</si>
  <si>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</si>
  <si>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</si>
  <si>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</si>
  <si>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</si>
  <si>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</si>
  <si>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</si>
  <si>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</si>
  <si>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</si>
  <si>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</si>
  <si>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</si>
  <si>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</si>
  <si>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</si>
  <si>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</si>
  <si>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</si>
  <si>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</si>
  <si>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</si>
  <si>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</si>
  <si>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</si>
  <si>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</si>
  <si>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</si>
  <si>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</si>
  <si>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</si>
  <si>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</si>
  <si>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</si>
  <si>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</si>
  <si>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</si>
  <si>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</si>
  <si>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</si>
  <si>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</si>
  <si>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</si>
  <si>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</si>
  <si>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</si>
  <si>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</si>
  <si>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</si>
  <si>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</si>
  <si>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</si>
  <si>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</si>
  <si>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</si>
  <si>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</si>
  <si>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</si>
  <si>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</si>
  <si>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</si>
  <si>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</si>
  <si>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</si>
  <si>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</si>
  <si>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</si>
  <si>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</si>
  <si>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</si>
  <si>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</si>
  <si>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</si>
  <si>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</si>
  <si>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</si>
  <si>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</si>
  <si>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</si>
  <si>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</si>
  <si>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</si>
  <si>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</si>
  <si>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</si>
  <si>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</si>
  <si>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</si>
  <si>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</si>
  <si>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</si>
  <si>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</si>
  <si>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</si>
  <si>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</si>
  <si>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</si>
  <si>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</si>
  <si>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</si>
  <si>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</si>
  <si>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</si>
  <si>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</si>
  <si>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</si>
  <si>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</si>
  <si>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</si>
  <si>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</si>
  <si>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</si>
  <si>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</si>
  <si>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</si>
  <si>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</si>
  <si>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</si>
  <si>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</si>
  <si>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</si>
  <si>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</si>
  <si>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</si>
  <si>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</si>
  <si>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</si>
  <si>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</si>
  <si>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</si>
  <si>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</si>
  <si>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</si>
  <si>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</si>
  <si>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</si>
  <si>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</si>
  <si>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</si>
  <si>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</si>
  <si>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</si>
  <si>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</si>
  <si>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</si>
  <si>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</si>
  <si>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</si>
  <si>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</si>
  <si>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</si>
  <si>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</si>
  <si>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</si>
  <si>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</si>
  <si>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</si>
  <si>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</si>
  <si>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</si>
  <si>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</si>
  <si>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</si>
  <si>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</si>
  <si>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</si>
  <si>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</si>
  <si>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</si>
  <si>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</si>
  <si>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</si>
  <si>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</si>
  <si>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</si>
  <si>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</si>
  <si>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</si>
  <si>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</si>
  <si>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</si>
  <si>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</si>
  <si>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</si>
  <si>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</si>
  <si>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</si>
  <si>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</si>
  <si>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</si>
  <si>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</si>
  <si>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</si>
  <si>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</si>
  <si>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</si>
  <si>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</si>
  <si>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</si>
  <si>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</si>
  <si>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</si>
  <si>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</si>
  <si>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</si>
  <si>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</si>
  <si>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</si>
  <si>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</si>
  <si>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</si>
  <si>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</si>
  <si>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</si>
  <si>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</si>
  <si>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</si>
  <si>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</si>
  <si>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</si>
  <si>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</si>
  <si>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</si>
  <si>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</si>
  <si>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</si>
  <si>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</si>
  <si>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</si>
  <si>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</si>
  <si>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</si>
  <si>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</si>
  <si>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</si>
  <si>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</si>
  <si>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</si>
  <si>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</si>
  <si>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</si>
  <si>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</si>
  <si>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</si>
  <si>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</si>
  <si>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</si>
  <si>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</si>
  <si>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</si>
  <si>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</si>
  <si>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</si>
  <si>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</si>
  <si>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</si>
  <si>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</si>
  <si>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</si>
  <si>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</si>
  <si>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</si>
  <si>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</si>
  <si>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</si>
  <si>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</si>
  <si>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</si>
  <si>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</si>
  <si>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</si>
  <si>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</si>
  <si>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</si>
  <si>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</si>
  <si>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</si>
  <si>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</si>
  <si>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</si>
  <si>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</si>
  <si>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</si>
  <si>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</si>
  <si>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</si>
  <si>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</si>
  <si>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</si>
  <si>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</si>
  <si>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</si>
  <si>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</si>
  <si>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</si>
  <si>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</si>
  <si>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</si>
  <si>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</si>
  <si>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</si>
  <si>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</si>
  <si>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</si>
  <si>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</si>
  <si>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</si>
  <si>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</si>
  <si>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</si>
  <si>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</si>
  <si>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</si>
  <si>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</si>
  <si>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</si>
  <si>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</si>
  <si>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</si>
  <si>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</si>
  <si>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</si>
  <si>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</si>
  <si>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</si>
  <si>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</si>
  <si>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</si>
  <si>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</si>
  <si>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</si>
  <si>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</si>
  <si>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</si>
  <si>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</si>
  <si>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</si>
  <si>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</si>
  <si>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</si>
  <si>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</si>
  <si>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</si>
  <si>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</si>
  <si>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</si>
  <si>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</si>
  <si>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</si>
  <si>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</si>
  <si>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</si>
  <si>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</si>
  <si>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</si>
  <si>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</si>
  <si>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</si>
  <si>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</si>
  <si>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</si>
  <si>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</si>
  <si>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</si>
  <si>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</si>
  <si>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</si>
  <si>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</si>
  <si>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</si>
  <si>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</si>
  <si>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</si>
  <si>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</si>
  <si>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</si>
  <si>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</si>
  <si>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</si>
  <si>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</si>
  <si>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</si>
  <si>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</si>
  <si>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</si>
  <si>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</si>
  <si>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</si>
  <si>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</si>
  <si>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</si>
  <si>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</si>
  <si>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</si>
  <si>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</si>
  <si>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</si>
  <si>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</si>
  <si>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</si>
  <si>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</si>
  <si>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</si>
  <si>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</si>
  <si>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</si>
  <si>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</si>
  <si>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</si>
  <si>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</si>
  <si>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</si>
  <si>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</si>
  <si>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</si>
  <si>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</si>
  <si>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</si>
  <si>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</si>
  <si>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</si>
  <si>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</si>
  <si>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</si>
  <si>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</si>
  <si>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</si>
  <si>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</si>
  <si>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</si>
  <si>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</si>
  <si>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</si>
  <si>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</si>
  <si>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</si>
  <si>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</si>
  <si>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</si>
  <si>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</si>
  <si>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</si>
  <si>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</si>
  <si>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</si>
  <si>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</si>
  <si>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</si>
  <si>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</si>
  <si>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</si>
  <si>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</si>
  <si>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</si>
  <si>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</si>
  <si>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</si>
  <si>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</si>
  <si>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</si>
  <si>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</si>
  <si>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</si>
  <si>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</si>
  <si>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</si>
  <si>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</si>
  <si>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</si>
  <si>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</si>
  <si>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</si>
  <si>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</si>
  <si>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</si>
  <si>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</si>
  <si>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</si>
  <si>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</si>
  <si>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</si>
  <si>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</si>
  <si>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</si>
  <si>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</si>
  <si>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</si>
  <si>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</si>
  <si>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</si>
  <si>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</si>
  <si>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</si>
  <si>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</si>
  <si>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</si>
  <si>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</si>
  <si>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</si>
  <si>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</si>
  <si>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</si>
  <si>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</si>
  <si>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</si>
  <si>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</si>
  <si>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</si>
  <si>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</si>
  <si>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</si>
  <si>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</si>
  <si>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</si>
  <si>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</si>
  <si>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</si>
  <si>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</si>
  <si>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</si>
  <si>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</si>
  <si>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</si>
  <si>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</si>
  <si>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</si>
  <si>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</si>
  <si>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</si>
  <si>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</si>
  <si>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</si>
  <si>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</si>
  <si>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</si>
  <si>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</si>
  <si>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</si>
  <si>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</si>
  <si>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</si>
  <si>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</si>
  <si>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</si>
  <si>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</si>
  <si>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</si>
  <si>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</si>
  <si>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</si>
  <si>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</si>
  <si>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</si>
  <si>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</si>
  <si>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</si>
  <si>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</si>
  <si>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</si>
  <si>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</si>
  <si>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</si>
  <si>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</si>
  <si>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</si>
  <si>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</si>
  <si>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</si>
  <si>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</si>
  <si>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</si>
  <si>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</si>
  <si>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</si>
  <si>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</si>
  <si>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</si>
  <si>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</si>
  <si>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</si>
  <si>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</si>
  <si>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</si>
  <si>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</si>
  <si>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</si>
  <si>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</si>
  <si>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</si>
  <si>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</si>
  <si>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</si>
  <si>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</si>
  <si>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</si>
  <si>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</si>
  <si>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</si>
  <si>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</si>
  <si>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</si>
  <si>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</si>
  <si>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</si>
  <si>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</si>
  <si>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</si>
  <si>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</si>
  <si>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</si>
  <si>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</si>
  <si>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</si>
  <si>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</si>
  <si>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</si>
  <si>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</si>
  <si>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</si>
  <si>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</si>
  <si>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</si>
  <si>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</si>
  <si>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</si>
  <si>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</si>
  <si>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</si>
  <si>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</si>
  <si>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</si>
  <si>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</si>
  <si>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</si>
  <si>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</si>
  <si>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</si>
  <si>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</si>
  <si>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</si>
  <si>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</si>
  <si>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</si>
  <si>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</si>
  <si>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</si>
  <si>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</si>
  <si>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</si>
  <si>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</si>
  <si>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</si>
  <si>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</si>
  <si>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</si>
  <si>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</si>
  <si>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</si>
  <si>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</si>
  <si>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</si>
  <si>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</si>
  <si>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</si>
  <si>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</si>
  <si>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</si>
  <si>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</si>
  <si>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</si>
  <si>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</si>
  <si>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</si>
  <si>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</si>
  <si>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</si>
  <si>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</si>
  <si>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</si>
  <si>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</si>
  <si>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</si>
  <si>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</si>
  <si>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</si>
  <si>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</si>
  <si>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</si>
  <si>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</si>
  <si>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</si>
  <si>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</si>
  <si>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</si>
  <si>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</si>
  <si>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</si>
  <si>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</si>
  <si>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</si>
  <si>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</si>
  <si>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</si>
  <si>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</si>
  <si>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</si>
  <si>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</si>
  <si>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</si>
  <si>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</si>
  <si>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</si>
  <si>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</si>
  <si>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</si>
  <si>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</si>
  <si>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</si>
  <si>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</si>
  <si>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</si>
  <si>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</si>
  <si>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</si>
  <si>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</si>
  <si>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</si>
  <si>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</si>
  <si>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</si>
  <si>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</si>
  <si>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</si>
  <si>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</si>
  <si>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</si>
  <si>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</si>
  <si>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</si>
  <si>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</si>
  <si>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</si>
  <si>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</si>
  <si>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</si>
  <si>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</si>
  <si>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</si>
  <si>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</si>
  <si>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</si>
  <si>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</si>
  <si>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</si>
  <si>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</si>
  <si>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</si>
  <si>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</si>
  <si>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</si>
  <si>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</si>
  <si>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</si>
  <si>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</si>
  <si>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</si>
  <si>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</si>
  <si>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</si>
  <si>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</si>
  <si>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</si>
  <si>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</si>
  <si>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</si>
  <si>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</si>
  <si>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</si>
  <si>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</si>
  <si>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</si>
  <si>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</si>
  <si>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</si>
  <si>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</si>
  <si>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</si>
  <si>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</si>
  <si>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</si>
  <si>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</si>
  <si>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</si>
  <si>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</si>
  <si>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</si>
  <si>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</si>
  <si>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</si>
  <si>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</si>
  <si>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</si>
  <si>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</si>
  <si>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</si>
  <si>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</si>
  <si>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</si>
  <si>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</si>
  <si>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</si>
  <si>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</si>
  <si>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</si>
  <si>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</si>
  <si>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</si>
  <si>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</si>
  <si>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</si>
  <si>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</si>
  <si>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</si>
  <si>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</si>
  <si>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</si>
  <si>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</si>
  <si>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</si>
  <si>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</si>
  <si>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</si>
  <si>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</si>
  <si>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</si>
  <si>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</si>
  <si>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</si>
  <si>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</si>
  <si>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</si>
  <si>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</si>
  <si>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</si>
  <si>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</si>
  <si>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</si>
  <si>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</si>
  <si>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</si>
  <si>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</si>
  <si>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</si>
  <si>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</si>
  <si>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</si>
  <si>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</si>
  <si>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</si>
  <si>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</si>
  <si>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</si>
  <si>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</si>
  <si>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</si>
  <si>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</si>
  <si>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</si>
  <si>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</si>
  <si>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</si>
  <si>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</si>
  <si>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</si>
  <si>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</si>
  <si>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</si>
  <si>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</si>
  <si>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</si>
  <si>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</si>
  <si>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</si>
  <si>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</si>
  <si>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</si>
  <si>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</si>
  <si>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</si>
  <si>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</si>
  <si>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</si>
  <si>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</si>
  <si>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</si>
  <si>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</si>
  <si>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</si>
  <si>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</si>
  <si>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</si>
  <si>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</si>
  <si>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</si>
  <si>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</si>
  <si>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</si>
  <si>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</si>
  <si>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</si>
  <si>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</si>
  <si>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</si>
  <si>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</si>
  <si>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</si>
  <si>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</si>
  <si>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</si>
  <si>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</si>
  <si>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</si>
  <si>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</si>
  <si>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</si>
  <si>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</si>
  <si>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</si>
  <si>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</si>
  <si>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</si>
  <si>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</si>
  <si>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</si>
  <si>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</si>
  <si>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</si>
  <si>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</si>
  <si>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</si>
  <si>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</si>
  <si>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</si>
  <si>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</si>
  <si>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</si>
  <si>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</si>
  <si>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</si>
  <si>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</si>
  <si>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</si>
  <si>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</si>
  <si>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</si>
  <si>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</si>
  <si>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</si>
  <si>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</si>
  <si>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</si>
  <si>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</si>
  <si>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</si>
  <si>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</si>
  <si>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</si>
  <si>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</si>
  <si>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</si>
  <si>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</si>
  <si>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</si>
  <si>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</si>
  <si>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</si>
  <si>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</si>
  <si>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</si>
  <si>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</si>
  <si>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</si>
  <si>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</si>
  <si>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</si>
  <si>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</si>
  <si>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</si>
  <si>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</si>
  <si>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</si>
  <si>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</si>
  <si>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</si>
  <si>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</si>
  <si>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</si>
  <si>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</si>
  <si>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</si>
  <si>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</si>
  <si>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</si>
  <si>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</si>
  <si>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</si>
  <si>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</si>
  <si>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</si>
  <si>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</si>
  <si>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</si>
  <si>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</si>
  <si>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</si>
  <si>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</si>
  <si>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</si>
  <si>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</si>
  <si>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</si>
  <si>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</si>
  <si>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</si>
  <si>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</si>
  <si>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</si>
  <si>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</si>
  <si>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</si>
  <si>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</si>
  <si>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</si>
  <si>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</si>
  <si>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</si>
  <si>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</si>
  <si>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</si>
  <si>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</si>
  <si>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</si>
  <si>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</si>
  <si>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</si>
  <si>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</si>
  <si>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</si>
  <si>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</si>
  <si>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</si>
  <si>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</si>
  <si>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</si>
  <si>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</si>
  <si>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</si>
  <si>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</si>
  <si>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</si>
  <si>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</si>
  <si>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</si>
  <si>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</si>
  <si>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</si>
  <si>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</si>
  <si>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</si>
  <si>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</si>
  <si>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</si>
  <si>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</si>
  <si>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</si>
  <si>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</si>
  <si>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</si>
  <si>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</si>
  <si>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</si>
  <si>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</si>
  <si>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</si>
  <si>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</si>
  <si>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</si>
  <si>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</si>
  <si>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</si>
  <si>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</si>
  <si>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</si>
  <si>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</si>
  <si>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</si>
  <si>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</si>
  <si>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</si>
  <si>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</si>
  <si>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</si>
  <si>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</si>
  <si>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</si>
  <si>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</si>
  <si>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</si>
  <si>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</si>
  <si>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</si>
  <si>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</si>
  <si>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</si>
  <si>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</si>
  <si>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</si>
  <si>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</si>
  <si>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</si>
  <si>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</si>
  <si>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</si>
  <si>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</si>
  <si>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</si>
  <si>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</si>
  <si>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</si>
  <si>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</si>
  <si>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</si>
  <si>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</si>
  <si>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</si>
  <si>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</si>
  <si>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</si>
  <si>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</si>
  <si>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</si>
  <si>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</si>
  <si>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</si>
  <si>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</si>
  <si>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</si>
  <si>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</si>
  <si>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</si>
  <si>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</si>
  <si>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</si>
  <si>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</si>
  <si>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</si>
  <si>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</si>
  <si>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</si>
  <si>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</si>
  <si>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</si>
  <si>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</si>
  <si>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</si>
  <si>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</si>
  <si>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</si>
  <si>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</si>
  <si>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</si>
  <si>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</si>
  <si>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</si>
  <si>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</si>
  <si>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</si>
  <si>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</si>
  <si>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</si>
  <si>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</si>
  <si>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</si>
  <si>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</si>
  <si>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</si>
  <si>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</si>
  <si>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</si>
  <si>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</si>
  <si>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</si>
  <si>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</si>
  <si>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</si>
  <si>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</si>
  <si>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</si>
  <si>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</si>
  <si>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</si>
  <si>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</si>
  <si>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</si>
  <si>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</si>
  <si>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</si>
  <si>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</si>
  <si>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</si>
  <si>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</si>
  <si>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</si>
  <si>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</si>
  <si>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</si>
  <si>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</si>
  <si>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</si>
  <si>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</si>
  <si>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</si>
  <si>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</si>
  <si>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</si>
  <si>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</si>
  <si>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</si>
  <si>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</si>
  <si>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</si>
  <si>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</si>
  <si>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</si>
  <si>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</si>
  <si>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</si>
  <si>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</si>
  <si>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</si>
  <si>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</si>
  <si>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</si>
  <si>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</si>
  <si>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</si>
  <si>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</si>
  <si>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</si>
  <si>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</si>
  <si>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</si>
  <si>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</si>
  <si>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</si>
  <si>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</si>
  <si>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</si>
  <si>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</si>
  <si>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</si>
  <si>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</si>
  <si>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</si>
  <si>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</si>
  <si>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</si>
  <si>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</si>
  <si>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</si>
  <si>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</si>
  <si>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</si>
  <si>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</si>
  <si>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</si>
  <si>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</si>
  <si>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</si>
  <si>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</si>
  <si>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</si>
  <si>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</si>
  <si>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</si>
  <si>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</si>
  <si>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</si>
  <si>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</si>
  <si>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</si>
  <si>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</si>
  <si>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</si>
  <si>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</si>
  <si>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</si>
  <si>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</si>
  <si>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</si>
  <si>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</si>
  <si>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</si>
  <si>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</si>
  <si>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</si>
  <si>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</si>
  <si>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</si>
  <si>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</si>
  <si>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</si>
  <si>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</si>
  <si>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</si>
  <si>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</si>
  <si>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</si>
  <si>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</si>
  <si>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</si>
  <si>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</si>
  <si>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</si>
  <si>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</si>
  <si>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</si>
  <si>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</si>
  <si>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</si>
  <si>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</si>
  <si>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</si>
  <si>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</si>
  <si>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</si>
  <si>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</si>
  <si>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</si>
  <si>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</si>
  <si>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</si>
  <si>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</si>
  <si>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</si>
  <si>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</si>
  <si>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</si>
  <si>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</si>
  <si>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</si>
  <si>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</si>
  <si>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</si>
  <si>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</si>
  <si>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</si>
  <si>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</si>
  <si>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</si>
  <si>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</si>
  <si>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</si>
  <si>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</si>
  <si>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</si>
  <si>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</si>
  <si>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</si>
  <si>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</si>
  <si>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</si>
  <si>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</si>
  <si>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</si>
  <si>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</si>
  <si>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</si>
  <si>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</si>
  <si>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</si>
  <si>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</si>
  <si>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</si>
  <si>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</si>
  <si>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</si>
  <si>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</si>
  <si>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</si>
  <si>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</si>
  <si>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</si>
  <si>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</si>
  <si>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</si>
  <si>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</si>
  <si>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</si>
  <si>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</si>
  <si>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</si>
  <si>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</si>
  <si>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</si>
  <si>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</si>
  <si>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</si>
  <si>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</si>
  <si>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</si>
  <si>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</si>
  <si>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</si>
  <si>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</si>
  <si>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</si>
  <si>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</si>
  <si>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</si>
  <si>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</si>
  <si>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</si>
  <si>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</si>
  <si>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</si>
  <si>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</si>
  <si>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</si>
  <si>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</si>
  <si>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</si>
  <si>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</si>
  <si>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</si>
  <si>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</si>
  <si>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</si>
  <si>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</si>
  <si>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</si>
  <si>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</si>
  <si>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</si>
  <si>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</si>
  <si>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</si>
  <si>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</si>
  <si>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</si>
  <si>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</si>
  <si>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</si>
  <si>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</si>
  <si>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</si>
  <si>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</si>
  <si>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</si>
  <si>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</si>
  <si>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</si>
  <si>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</si>
  <si>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</si>
  <si>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</si>
  <si>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</si>
  <si>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</si>
  <si>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</si>
  <si>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</si>
  <si>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</si>
  <si>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</si>
  <si>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</si>
  <si>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</si>
  <si>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</si>
  <si>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</si>
  <si>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</si>
  <si>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</si>
  <si>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</si>
  <si>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</si>
  <si>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</si>
  <si>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</si>
  <si>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</si>
  <si>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</si>
  <si>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</si>
  <si>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</si>
  <si>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</si>
  <si>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</si>
  <si>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</si>
  <si>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</si>
  <si>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</si>
  <si>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</si>
  <si>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</si>
  <si>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7523.02;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</si>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</sst>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131808F-9FFA-4883-95D3-117E032BF5B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55</v>
          </cell>
        </row>
        <row r="4">
          <cell r="B4" t="str">
            <v>Central American*</v>
          </cell>
          <cell r="D4">
            <v>102</v>
          </cell>
        </row>
        <row r="5">
          <cell r="B5" t="str">
            <v>Costa Rican</v>
          </cell>
          <cell r="D5">
            <v>0</v>
          </cell>
        </row>
        <row r="6">
          <cell r="B6" t="str">
            <v>Guatemalan</v>
          </cell>
          <cell r="D6">
            <v>47</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27</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44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455</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251</v>
          </cell>
        </row>
        <row r="68">
          <cell r="B68" t="str">
            <v>Greek alone</v>
          </cell>
          <cell r="D68">
            <v>0</v>
          </cell>
        </row>
        <row r="69">
          <cell r="B69" t="str">
            <v>Hungarian alone</v>
          </cell>
          <cell r="D69">
            <v>0</v>
          </cell>
        </row>
        <row r="70">
          <cell r="B70" t="str">
            <v>Icelandic alone</v>
          </cell>
          <cell r="D70">
            <v>0</v>
          </cell>
        </row>
        <row r="71">
          <cell r="B71" t="str">
            <v>Irish alone</v>
          </cell>
          <cell r="D71">
            <v>237</v>
          </cell>
        </row>
        <row r="72">
          <cell r="B72" t="str">
            <v>Italian alone</v>
          </cell>
          <cell r="D72">
            <v>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1025</v>
          </cell>
        </row>
        <row r="145">
          <cell r="B145" t="str">
            <v>White alone or in combination with one or more other races</v>
          </cell>
          <cell r="D145" t="e">
            <v>#N/A</v>
          </cell>
        </row>
        <row r="146">
          <cell r="B146" t="str">
            <v>European alone or in any combination*</v>
          </cell>
          <cell r="D146">
            <v>2479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47</v>
          </cell>
        </row>
        <row r="168">
          <cell r="B168" t="str">
            <v>English alone or in any combination</v>
          </cell>
          <cell r="D168">
            <v>1009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153</v>
          </cell>
        </row>
        <row r="173">
          <cell r="B173" t="str">
            <v>Frisian alone or in any combination</v>
          </cell>
          <cell r="D173">
            <v>0</v>
          </cell>
        </row>
        <row r="174">
          <cell r="B174" t="str">
            <v>Georgian alone or in any combination</v>
          </cell>
          <cell r="D174">
            <v>0</v>
          </cell>
        </row>
        <row r="175">
          <cell r="B175" t="str">
            <v>German alone or in any combination</v>
          </cell>
          <cell r="D175">
            <v>903</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858</v>
          </cell>
        </row>
        <row r="180">
          <cell r="B180" t="str">
            <v>Italian alone or in any combination</v>
          </cell>
          <cell r="D180">
            <v>342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173</v>
          </cell>
        </row>
        <row r="196">
          <cell r="B196" t="str">
            <v>Portuguese alone or in any combination</v>
          </cell>
          <cell r="D196">
            <v>23</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24</v>
          </cell>
        </row>
        <row r="201">
          <cell r="B201" t="str">
            <v>Scots-Irish alone or in any combination</v>
          </cell>
          <cell r="D201">
            <v>35</v>
          </cell>
        </row>
        <row r="202">
          <cell r="B202" t="str">
            <v>Scottish alone or in any combination</v>
          </cell>
          <cell r="D202">
            <v>194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1225</v>
          </cell>
        </row>
        <row r="253">
          <cell r="B253" t="str">
            <v>Black or African American alone</v>
          </cell>
          <cell r="D253" t="e">
            <v>#N/A</v>
          </cell>
        </row>
        <row r="254">
          <cell r="B254" t="str">
            <v>African American alone</v>
          </cell>
          <cell r="D254">
            <v>119</v>
          </cell>
        </row>
        <row r="255">
          <cell r="B255" t="str">
            <v>Sub-Saharan African alone*</v>
          </cell>
          <cell r="D255">
            <v>99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67</v>
          </cell>
        </row>
        <row r="319">
          <cell r="B319" t="str">
            <v>Black or African American alone or in combination with one or more other races</v>
          </cell>
          <cell r="D319" t="e">
            <v>#N/A</v>
          </cell>
        </row>
        <row r="320">
          <cell r="B320" t="str">
            <v>African American alone or in any combination</v>
          </cell>
          <cell r="D320">
            <v>141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98</v>
          </cell>
        </row>
        <row r="385">
          <cell r="B385" t="str">
            <v>American Indian and Alaska Native alone</v>
          </cell>
          <cell r="D385">
            <v>98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114</v>
          </cell>
        </row>
        <row r="2832">
          <cell r="B2832" t="str">
            <v>Chinese, except Taiwanese alone or in any combination</v>
          </cell>
          <cell r="D2832">
            <v>51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23CFC-5AE7-4135-B7F8-C6491F4032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2307</v>
      </c>
      <c r="C5" s="10" t="s">
        <v>5</v>
      </c>
      <c r="D5" s="11">
        <v>2479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455</v>
      </c>
      <c r="C27" s="10" t="s">
        <v>49</v>
      </c>
      <c r="D27" s="18">
        <v>1009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251</v>
      </c>
      <c r="C34" s="14" t="s">
        <v>63</v>
      </c>
      <c r="D34" s="15">
        <v>903</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237</v>
      </c>
      <c r="C38" s="14" t="s">
        <v>71</v>
      </c>
      <c r="D38" s="15">
        <v>858</v>
      </c>
      <c r="E38" s="16" t="e">
        <f>VLOOKUP($D38,'[1]Profile_Cnty Export'!$B$2:$D$3010,3,FALSE)</f>
        <v>#N/A</v>
      </c>
    </row>
    <row r="39" spans="1:5" x14ac:dyDescent="0.25">
      <c r="A39" t="s">
        <v>72</v>
      </c>
      <c r="B39" s="17">
        <v>93</v>
      </c>
      <c r="C39" s="10" t="s">
        <v>73</v>
      </c>
      <c r="D39" s="18">
        <v>342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41</v>
      </c>
      <c r="C54" s="14" t="s">
        <v>103</v>
      </c>
      <c r="D54" s="15">
        <v>173</v>
      </c>
      <c r="E54" s="16" t="e">
        <f>VLOOKUP($D54,'[1]Profile_Cnty Export'!$B$2:$D$3010,3,FALSE)</f>
        <v>#N/A</v>
      </c>
    </row>
    <row r="55" spans="1:5" x14ac:dyDescent="0.25">
      <c r="A55" t="s">
        <v>104</v>
      </c>
      <c r="B55" s="17">
        <v>0</v>
      </c>
      <c r="C55" s="10" t="s">
        <v>105</v>
      </c>
      <c r="D55" s="18">
        <v>23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35</v>
      </c>
      <c r="E60" s="16" t="e">
        <f>VLOOKUP($D60,'[1]Profile_Cnty Export'!$B$2:$D$3010,3,FALSE)</f>
        <v>#N/A</v>
      </c>
    </row>
    <row r="61" spans="1:5" x14ac:dyDescent="0.25">
      <c r="A61" t="s">
        <v>116</v>
      </c>
      <c r="B61" s="17">
        <v>26</v>
      </c>
      <c r="C61" s="10" t="s">
        <v>117</v>
      </c>
      <c r="D61" s="18">
        <v>194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1066</v>
      </c>
      <c r="C101" s="10" t="s">
        <v>197</v>
      </c>
      <c r="D101" s="11">
        <v>1272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1025</v>
      </c>
      <c r="C111" s="20" t="s">
        <v>217</v>
      </c>
      <c r="D111" s="21">
        <v>1225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119</v>
      </c>
      <c r="C114" s="10" t="s">
        <v>221</v>
      </c>
      <c r="D114" s="24">
        <v>141</v>
      </c>
      <c r="E114" s="12" t="e">
        <f>VLOOKUP($D114,'[1]Profile_Cnty Export'!$B$2:$D$3010,3,FALSE)</f>
        <v>#N/A</v>
      </c>
    </row>
    <row r="115" spans="1:5" x14ac:dyDescent="0.25">
      <c r="A115" t="s">
        <v>222</v>
      </c>
      <c r="B115" s="25">
        <v>99</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67</v>
      </c>
      <c r="C178" s="20" t="s">
        <v>349</v>
      </c>
      <c r="D178" s="30">
        <v>98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114</v>
      </c>
      <c r="E1378" s="12" t="e">
        <f>VLOOKUP($D1378,'[1]Profile_Cnty Export'!$B$2:$D$3010,3,FALSE)</f>
        <v>#N/A</v>
      </c>
    </row>
    <row r="1379" spans="1:5" x14ac:dyDescent="0.25">
      <c r="A1379" t="s">
        <v>2746</v>
      </c>
      <c r="B1379" s="13">
        <v>0</v>
      </c>
      <c r="C1379" s="14" t="s">
        <v>2747</v>
      </c>
      <c r="D1379" s="15">
        <v>51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48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55</v>
      </c>
      <c r="C1498" s="12"/>
    </row>
    <row r="1499" spans="1:5" x14ac:dyDescent="0.25">
      <c r="A1499" t="s">
        <v>2978</v>
      </c>
      <c r="B1499" s="25">
        <v>102</v>
      </c>
      <c r="C1499" s="16"/>
    </row>
    <row r="1500" spans="1:5" x14ac:dyDescent="0.25">
      <c r="A1500" t="s">
        <v>2979</v>
      </c>
      <c r="B1500" s="17">
        <v>0</v>
      </c>
      <c r="C1500" s="12"/>
    </row>
    <row r="1501" spans="1:5" x14ac:dyDescent="0.25">
      <c r="A1501" t="s">
        <v>2980</v>
      </c>
      <c r="B1501" s="13">
        <v>47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44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EB51D1-046B-4BB5-BAE8-2733390BA5D0}"/>
</file>

<file path=customXml/itemProps2.xml><?xml version="1.0" encoding="utf-8"?>
<ds:datastoreItem xmlns:ds="http://schemas.openxmlformats.org/officeDocument/2006/customXml" ds:itemID="{D2E871FD-9862-4A33-823D-E51480685F65}"/>
</file>

<file path=customXml/itemProps3.xml><?xml version="1.0" encoding="utf-8"?>
<ds:datastoreItem xmlns:ds="http://schemas.openxmlformats.org/officeDocument/2006/customXml" ds:itemID="{276C15C8-65C5-40B7-AD93-62E2CC9A9F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2023-09-27T11:59:17Z</dcterms:created>
  <dcterms:modified xsi:type="dcterms:W3CDTF">2023-09-27T11:59:18Z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