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57E5A9E-3F8B-4023-B2A5-8878988E3663}" xr6:coauthVersionLast="47" xr6:coauthVersionMax="47" xr10:uidLastSave="{00000000-0000-0000-0000-000000000000}"/>
  <bookViews>
    <workbookView xWindow="28680" yWindow="-120" windowWidth="29040" windowHeight="15840" xr2:uid="{268CEC1A-42DC-4839-8397-0C098C0BAF2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<sst xmlns="http://schemas.openxmlformats.org/spreadsheetml/2006/main" count="3037" uniqueCount="3020">
  <si>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</si>
  <si>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</si>
  <si>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</si>
  <si>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</si>
  <si>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</si>
  <si>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</si>
  <si>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</si>
  <si>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</si>
  <si>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</si>
  <si>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</si>
  <si>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</si>
  <si>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</si>
  <si>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</si>
  <si>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</si>
  <si>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</si>
  <si>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</si>
  <si>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</si>
  <si>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</si>
  <si>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</si>
  <si>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</si>
  <si>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</si>
  <si>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</si>
  <si>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</si>
  <si>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</si>
  <si>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</si>
  <si>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</si>
  <si>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</si>
  <si>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</si>
  <si>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</si>
  <si>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</si>
  <si>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</si>
  <si>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</si>
  <si>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</si>
  <si>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</si>
  <si>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</si>
  <si>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</si>
  <si>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</si>
  <si>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</si>
  <si>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</si>
  <si>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</si>
  <si>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</si>
  <si>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</si>
  <si>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</si>
  <si>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</si>
  <si>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</si>
  <si>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</si>
  <si>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</si>
  <si>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</si>
  <si>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</si>
  <si>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</si>
  <si>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</si>
  <si>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</si>
  <si>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</si>
  <si>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</si>
  <si>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</si>
  <si>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</si>
  <si>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</si>
  <si>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</si>
  <si>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</si>
  <si>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</si>
  <si>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</si>
  <si>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</si>
  <si>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</si>
  <si>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</si>
  <si>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</si>
  <si>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</si>
  <si>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</si>
  <si>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</si>
  <si>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</si>
  <si>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</si>
  <si>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</si>
  <si>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</si>
  <si>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</si>
  <si>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</si>
  <si>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</si>
  <si>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</si>
  <si>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</si>
  <si>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</si>
  <si>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</si>
  <si>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</si>
  <si>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</si>
  <si>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</si>
  <si>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</si>
  <si>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</si>
  <si>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</si>
  <si>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</si>
  <si>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</si>
  <si>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</si>
  <si>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</si>
  <si>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</si>
  <si>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</si>
  <si>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</si>
  <si>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</si>
  <si>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</si>
  <si>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</si>
  <si>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</si>
  <si>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</si>
  <si>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</si>
  <si>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</si>
  <si>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</si>
  <si>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</si>
  <si>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</si>
  <si>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</si>
  <si>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</si>
  <si>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</si>
  <si>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</si>
  <si>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</si>
  <si>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</si>
  <si>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</si>
  <si>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</si>
  <si>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</si>
  <si>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</si>
  <si>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</si>
  <si>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</si>
  <si>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</si>
  <si>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</si>
  <si>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</si>
  <si>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</si>
  <si>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</si>
  <si>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</si>
  <si>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</si>
  <si>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</si>
  <si>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</si>
  <si>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</si>
  <si>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</si>
  <si>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</si>
  <si>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</si>
  <si>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</si>
  <si>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</si>
  <si>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</si>
  <si>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</si>
  <si>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</si>
  <si>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</si>
  <si>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</si>
  <si>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</si>
  <si>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</si>
  <si>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</si>
  <si>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</si>
  <si>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</si>
  <si>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</si>
  <si>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</si>
  <si>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</si>
  <si>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</si>
  <si>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</si>
  <si>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</si>
  <si>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</si>
  <si>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</si>
  <si>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</si>
  <si>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</si>
  <si>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</si>
  <si>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</si>
  <si>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</si>
  <si>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</si>
  <si>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</si>
  <si>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</si>
  <si>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</si>
  <si>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</si>
  <si>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</si>
  <si>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</si>
  <si>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</si>
  <si>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</si>
  <si>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</si>
  <si>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</si>
  <si>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</si>
  <si>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</si>
  <si>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</si>
  <si>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</si>
  <si>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</si>
  <si>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</si>
  <si>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</si>
  <si>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</si>
  <si>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</si>
  <si>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</si>
  <si>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</si>
  <si>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</si>
  <si>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</si>
  <si>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</si>
  <si>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</si>
  <si>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</si>
  <si>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</si>
  <si>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</si>
  <si>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</si>
  <si>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</si>
  <si>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</si>
  <si>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</si>
  <si>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</si>
  <si>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</si>
  <si>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</si>
  <si>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</si>
  <si>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</si>
  <si>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</si>
  <si>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</si>
  <si>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</si>
  <si>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</si>
  <si>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</si>
  <si>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</si>
  <si>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</si>
  <si>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</si>
  <si>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</si>
  <si>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</si>
  <si>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</si>
  <si>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</si>
  <si>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</si>
  <si>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</si>
  <si>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</si>
  <si>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</si>
  <si>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</si>
  <si>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</si>
  <si>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</si>
  <si>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</si>
  <si>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</si>
  <si>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</si>
  <si>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</si>
  <si>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</si>
  <si>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</si>
  <si>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</si>
  <si>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</si>
  <si>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</si>
  <si>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</si>
  <si>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</si>
  <si>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</si>
  <si>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</si>
  <si>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</si>
  <si>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</si>
  <si>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</si>
  <si>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</si>
  <si>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</si>
  <si>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</si>
  <si>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</si>
  <si>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</si>
  <si>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</si>
  <si>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</si>
  <si>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</si>
  <si>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</si>
  <si>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</si>
  <si>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</si>
  <si>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</si>
  <si>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</si>
  <si>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</si>
  <si>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</si>
  <si>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</si>
  <si>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</si>
  <si>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</si>
  <si>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</si>
  <si>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</si>
  <si>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</si>
  <si>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</si>
  <si>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</si>
  <si>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</si>
  <si>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</si>
  <si>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</si>
  <si>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</si>
  <si>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</si>
  <si>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</si>
  <si>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</si>
  <si>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</si>
  <si>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</si>
  <si>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</si>
  <si>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</si>
  <si>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</si>
  <si>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</si>
  <si>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</si>
  <si>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</si>
  <si>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</si>
  <si>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</si>
  <si>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</si>
  <si>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</si>
  <si>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</si>
  <si>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</si>
  <si>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</si>
  <si>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</si>
  <si>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</si>
  <si>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</si>
  <si>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</si>
  <si>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</si>
  <si>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</si>
  <si>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</si>
  <si>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</si>
  <si>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</si>
  <si>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</si>
  <si>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</si>
  <si>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</si>
  <si>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</si>
  <si>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</si>
  <si>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</si>
  <si>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</si>
  <si>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</si>
  <si>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</si>
  <si>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</si>
  <si>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</si>
  <si>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</si>
  <si>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</si>
  <si>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</si>
  <si>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</si>
  <si>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</si>
  <si>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</si>
  <si>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</si>
  <si>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</si>
  <si>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</si>
  <si>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</si>
  <si>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</si>
  <si>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</si>
  <si>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</si>
  <si>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</si>
  <si>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</si>
  <si>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</si>
  <si>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</si>
  <si>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</si>
  <si>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</si>
  <si>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</si>
  <si>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</si>
  <si>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</si>
  <si>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</si>
  <si>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</si>
  <si>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</si>
  <si>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</si>
  <si>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</si>
  <si>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</si>
  <si>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</si>
  <si>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</si>
  <si>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</si>
  <si>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</si>
  <si>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</si>
  <si>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</si>
  <si>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</si>
  <si>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</si>
  <si>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</si>
  <si>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</si>
  <si>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</si>
  <si>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</si>
  <si>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</si>
  <si>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</si>
  <si>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</si>
  <si>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</si>
  <si>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</si>
  <si>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</si>
  <si>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</si>
  <si>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</si>
  <si>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</si>
  <si>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</si>
  <si>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</si>
  <si>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</si>
  <si>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</si>
  <si>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</si>
  <si>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</si>
  <si>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</si>
  <si>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</si>
  <si>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</si>
  <si>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</si>
  <si>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</si>
  <si>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</si>
  <si>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</si>
  <si>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</si>
  <si>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</si>
  <si>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</si>
  <si>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</si>
  <si>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</si>
  <si>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</si>
  <si>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</si>
  <si>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</si>
  <si>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</si>
  <si>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</si>
  <si>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</si>
  <si>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</si>
  <si>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</si>
  <si>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</si>
  <si>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</si>
  <si>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</si>
  <si>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</si>
  <si>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</si>
  <si>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</si>
  <si>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</si>
  <si>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</si>
  <si>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</si>
  <si>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</si>
  <si>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</si>
  <si>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</si>
  <si>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</si>
  <si>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</si>
  <si>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</si>
  <si>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</si>
  <si>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</si>
  <si>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</si>
  <si>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</si>
  <si>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</si>
  <si>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</si>
  <si>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</si>
  <si>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</si>
  <si>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</si>
  <si>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</si>
  <si>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</si>
  <si>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</si>
  <si>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</si>
  <si>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</si>
  <si>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</si>
  <si>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</si>
  <si>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</si>
  <si>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</si>
  <si>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</si>
  <si>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</si>
  <si>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</si>
  <si>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</si>
  <si>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</si>
  <si>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</si>
  <si>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</si>
  <si>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</si>
  <si>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</si>
  <si>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</si>
  <si>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</si>
  <si>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</si>
  <si>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</si>
  <si>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</si>
  <si>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</si>
  <si>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</si>
  <si>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</si>
  <si>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</si>
  <si>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</si>
  <si>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</si>
  <si>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</si>
  <si>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</si>
  <si>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</si>
  <si>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</si>
  <si>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</si>
  <si>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</si>
  <si>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</si>
  <si>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</si>
  <si>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</si>
  <si>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</si>
  <si>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</si>
  <si>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</si>
  <si>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</si>
  <si>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</si>
  <si>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</si>
  <si>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</si>
  <si>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</si>
  <si>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</si>
  <si>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</si>
  <si>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</si>
  <si>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</si>
  <si>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</si>
  <si>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</si>
  <si>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</si>
  <si>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</si>
  <si>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</si>
  <si>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</si>
  <si>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</si>
  <si>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</si>
  <si>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</si>
  <si>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</si>
  <si>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</si>
  <si>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</si>
  <si>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</si>
  <si>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</si>
  <si>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</si>
  <si>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</si>
  <si>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</si>
  <si>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</si>
  <si>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</si>
  <si>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</si>
  <si>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</si>
  <si>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</si>
  <si>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</si>
  <si>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</si>
  <si>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</si>
  <si>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</si>
  <si>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</si>
  <si>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</si>
  <si>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</si>
  <si>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</si>
  <si>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</si>
  <si>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</si>
  <si>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</si>
  <si>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</si>
  <si>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</si>
  <si>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</si>
  <si>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</si>
  <si>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</si>
  <si>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</si>
  <si>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</si>
  <si>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</si>
  <si>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</si>
  <si>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</si>
  <si>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</si>
  <si>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</si>
  <si>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</si>
  <si>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</si>
  <si>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</si>
  <si>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</si>
  <si>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</si>
  <si>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</si>
  <si>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</si>
  <si>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</si>
  <si>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</si>
  <si>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</si>
  <si>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</si>
  <si>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</si>
  <si>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</si>
  <si>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</si>
  <si>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</si>
  <si>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</si>
  <si>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</si>
  <si>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</si>
  <si>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</si>
  <si>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</si>
  <si>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</si>
  <si>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</si>
  <si>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</si>
  <si>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</si>
  <si>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</si>
  <si>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</si>
  <si>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</si>
  <si>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</si>
  <si>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</si>
  <si>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</si>
  <si>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</si>
  <si>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</si>
  <si>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</si>
  <si>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</si>
  <si>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</si>
  <si>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</si>
  <si>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</si>
  <si>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</si>
  <si>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</si>
  <si>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</si>
  <si>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</si>
  <si>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</si>
  <si>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</si>
  <si>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</si>
  <si>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</si>
  <si>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</si>
  <si>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</si>
  <si>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</si>
  <si>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</si>
  <si>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</si>
  <si>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</si>
  <si>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</si>
  <si>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</si>
  <si>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</si>
  <si>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</si>
  <si>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</si>
  <si>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</si>
  <si>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</si>
  <si>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</si>
  <si>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</si>
  <si>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</si>
  <si>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</si>
  <si>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</si>
  <si>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</si>
  <si>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</si>
  <si>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</si>
  <si>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</si>
  <si>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</si>
  <si>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</si>
  <si>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</si>
  <si>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</si>
  <si>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</si>
  <si>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</si>
  <si>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</si>
  <si>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</si>
  <si>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</si>
  <si>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</si>
  <si>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</si>
  <si>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</si>
  <si>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</si>
  <si>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</si>
  <si>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</si>
  <si>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</si>
  <si>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</si>
  <si>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</si>
  <si>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</si>
  <si>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</si>
  <si>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</si>
  <si>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</si>
  <si>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</si>
  <si>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</si>
  <si>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</si>
  <si>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</si>
  <si>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</si>
  <si>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</si>
  <si>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</si>
  <si>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</si>
  <si>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</si>
  <si>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</si>
  <si>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</si>
  <si>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</si>
  <si>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</si>
  <si>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</si>
  <si>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</si>
  <si>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</si>
  <si>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</si>
  <si>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</si>
  <si>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</si>
  <si>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</si>
  <si>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</si>
  <si>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</si>
  <si>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</si>
  <si>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</si>
  <si>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</si>
  <si>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</si>
  <si>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</si>
  <si>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</si>
  <si>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</si>
  <si>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</si>
  <si>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</si>
  <si>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</si>
  <si>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</si>
  <si>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</si>
  <si>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</si>
  <si>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</si>
  <si>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</si>
  <si>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</si>
  <si>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</si>
  <si>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</si>
  <si>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</si>
  <si>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</si>
  <si>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</si>
  <si>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</si>
  <si>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</si>
  <si>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</si>
  <si>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</si>
  <si>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</si>
  <si>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</si>
  <si>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</si>
  <si>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</si>
  <si>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</si>
  <si>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</si>
  <si>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</si>
  <si>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</si>
  <si>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</si>
  <si>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</si>
  <si>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</si>
  <si>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</si>
  <si>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</si>
  <si>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</si>
  <si>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</si>
  <si>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</si>
  <si>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</si>
  <si>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</si>
  <si>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</si>
  <si>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</si>
  <si>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</si>
  <si>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</si>
  <si>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</si>
  <si>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</si>
  <si>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</si>
  <si>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</si>
  <si>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</si>
  <si>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</si>
  <si>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</si>
  <si>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</si>
  <si>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</si>
  <si>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</si>
  <si>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</si>
  <si>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</si>
  <si>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</si>
  <si>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</si>
  <si>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</si>
  <si>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</si>
  <si>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</si>
  <si>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</si>
  <si>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</si>
  <si>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</si>
  <si>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</si>
  <si>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</si>
  <si>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</si>
  <si>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</si>
  <si>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</si>
  <si>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</si>
  <si>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</si>
  <si>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</si>
  <si>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</si>
  <si>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</si>
  <si>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</si>
  <si>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</si>
  <si>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</si>
  <si>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</si>
  <si>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</si>
  <si>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</si>
  <si>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</si>
  <si>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</si>
  <si>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</si>
  <si>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</si>
  <si>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</si>
  <si>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</si>
  <si>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</si>
  <si>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</si>
  <si>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</si>
  <si>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</si>
  <si>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</si>
  <si>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</si>
  <si>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</si>
  <si>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</si>
  <si>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</si>
  <si>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</si>
  <si>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</si>
  <si>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</si>
  <si>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</si>
  <si>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</si>
  <si>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</si>
  <si>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</si>
  <si>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</si>
  <si>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</si>
  <si>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</si>
  <si>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</si>
  <si>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</si>
  <si>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</si>
  <si>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</si>
  <si>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</si>
  <si>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</si>
  <si>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</si>
  <si>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</si>
  <si>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</si>
  <si>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</si>
  <si>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</si>
  <si>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</si>
  <si>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</si>
  <si>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</si>
  <si>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</si>
  <si>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</si>
  <si>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</si>
  <si>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</si>
  <si>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</si>
  <si>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</si>
  <si>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</si>
  <si>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</si>
  <si>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</si>
  <si>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</si>
  <si>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</si>
  <si>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</si>
  <si>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</si>
  <si>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</si>
  <si>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</si>
  <si>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</si>
  <si>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</si>
  <si>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</si>
  <si>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</si>
  <si>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</si>
  <si>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</si>
  <si>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</si>
  <si>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</si>
  <si>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</si>
  <si>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</si>
  <si>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</si>
  <si>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</si>
  <si>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</si>
  <si>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</si>
  <si>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</si>
  <si>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</si>
  <si>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</si>
  <si>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</si>
  <si>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</si>
  <si>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</si>
  <si>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</si>
  <si>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</si>
  <si>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</si>
  <si>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</si>
  <si>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</si>
  <si>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</si>
  <si>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</si>
  <si>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</si>
  <si>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</si>
  <si>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</si>
  <si>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</si>
  <si>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</si>
  <si>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</si>
  <si>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</si>
  <si>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</si>
  <si>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</si>
  <si>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</si>
  <si>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</si>
  <si>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</si>
  <si>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</si>
  <si>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</si>
  <si>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</si>
  <si>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</si>
  <si>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</si>
  <si>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</si>
  <si>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</si>
  <si>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</si>
  <si>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</si>
  <si>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</si>
  <si>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</si>
  <si>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</si>
  <si>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</si>
  <si>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</si>
  <si>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</si>
  <si>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</si>
  <si>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</si>
  <si>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</si>
  <si>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</si>
  <si>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</si>
  <si>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</si>
  <si>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</si>
  <si>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</si>
  <si>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</si>
  <si>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</si>
  <si>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</si>
  <si>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</si>
  <si>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</si>
  <si>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</si>
  <si>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</si>
  <si>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</si>
  <si>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</si>
  <si>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</si>
  <si>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</si>
  <si>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</si>
  <si>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</si>
  <si>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</si>
  <si>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</si>
  <si>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</si>
  <si>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</si>
  <si>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</si>
  <si>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</si>
  <si>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</si>
  <si>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</si>
  <si>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</si>
  <si>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</si>
  <si>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</si>
  <si>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</si>
  <si>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</si>
  <si>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</si>
  <si>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</si>
  <si>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</si>
  <si>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</si>
  <si>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</si>
  <si>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</si>
  <si>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</si>
  <si>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</si>
  <si>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</si>
  <si>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</si>
  <si>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</si>
  <si>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</si>
  <si>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</si>
  <si>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</si>
  <si>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</si>
  <si>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</si>
  <si>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</si>
  <si>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</si>
  <si>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</si>
  <si>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</si>
  <si>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</si>
  <si>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</si>
  <si>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</si>
  <si>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</si>
  <si>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</si>
  <si>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</si>
  <si>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</si>
  <si>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</si>
  <si>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</si>
  <si>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</si>
  <si>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</si>
  <si>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</si>
  <si>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</si>
  <si>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</si>
  <si>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</si>
  <si>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</si>
  <si>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</si>
  <si>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</si>
  <si>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</si>
  <si>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</si>
  <si>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</si>
  <si>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</si>
  <si>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</si>
  <si>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</si>
  <si>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</si>
  <si>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</si>
  <si>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</si>
  <si>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</si>
  <si>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</si>
  <si>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</si>
  <si>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</si>
  <si>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</si>
  <si>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</si>
  <si>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</si>
  <si>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</si>
  <si>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</si>
  <si>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</si>
  <si>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</si>
  <si>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</si>
  <si>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</si>
  <si>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</si>
  <si>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</si>
  <si>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</si>
  <si>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</si>
  <si>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</si>
  <si>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</si>
  <si>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</si>
  <si>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</si>
  <si>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</si>
  <si>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</si>
  <si>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</si>
  <si>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</si>
  <si>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</si>
  <si>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</si>
  <si>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</si>
  <si>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</si>
  <si>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</si>
  <si>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</si>
  <si>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</si>
  <si>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</si>
  <si>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</si>
  <si>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</si>
  <si>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</si>
  <si>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</si>
  <si>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</si>
  <si>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</si>
  <si>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</si>
  <si>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</si>
  <si>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</si>
  <si>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</si>
  <si>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</si>
  <si>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</si>
  <si>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</si>
  <si>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</si>
  <si>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</si>
  <si>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</si>
  <si>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</si>
  <si>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</si>
  <si>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</si>
  <si>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</si>
  <si>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</si>
  <si>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</si>
  <si>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</si>
  <si>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</si>
  <si>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</si>
  <si>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</si>
  <si>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</si>
  <si>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</si>
  <si>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</si>
  <si>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</si>
  <si>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</si>
  <si>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</si>
  <si>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</si>
  <si>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</si>
  <si>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</si>
  <si>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</si>
  <si>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</si>
  <si>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</si>
  <si>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</si>
  <si>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</si>
  <si>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</si>
  <si>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</si>
  <si>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</si>
  <si>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</si>
  <si>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</si>
  <si>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</si>
  <si>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</si>
  <si>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</si>
  <si>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</si>
  <si>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</si>
  <si>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</si>
  <si>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</si>
  <si>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</si>
  <si>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</si>
  <si>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</si>
  <si>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</si>
  <si>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</si>
  <si>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</si>
  <si>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</si>
  <si>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</si>
  <si>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</si>
  <si>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</si>
  <si>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</si>
  <si>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</si>
  <si>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</si>
  <si>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</si>
  <si>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</si>
  <si>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</si>
  <si>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</si>
  <si>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</si>
  <si>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</si>
  <si>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</si>
  <si>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</si>
  <si>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</si>
  <si>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</si>
  <si>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</si>
  <si>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</si>
  <si>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</si>
  <si>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</si>
  <si>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</si>
  <si>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</si>
  <si>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</si>
  <si>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</si>
  <si>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</si>
  <si>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</si>
  <si>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</si>
  <si>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</si>
  <si>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</si>
  <si>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</si>
  <si>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</si>
  <si>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</si>
  <si>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</si>
  <si>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</si>
  <si>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</si>
  <si>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</si>
  <si>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</si>
  <si>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</si>
  <si>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</si>
  <si>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</si>
  <si>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</si>
  <si>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</si>
  <si>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</si>
  <si>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</si>
  <si>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</si>
  <si>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</si>
  <si>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</si>
  <si>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</si>
  <si>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</si>
  <si>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</si>
  <si>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</si>
  <si>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</si>
  <si>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</si>
  <si>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</si>
  <si>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</si>
  <si>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</si>
  <si>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</si>
  <si>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</si>
  <si>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</si>
  <si>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</si>
  <si>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</si>
  <si>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</si>
  <si>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</si>
  <si>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</si>
  <si>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</si>
  <si>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</si>
  <si>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</si>
  <si>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</si>
  <si>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</si>
  <si>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</si>
  <si>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</si>
  <si>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</si>
  <si>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</si>
  <si>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</si>
  <si>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</si>
  <si>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</si>
  <si>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</si>
  <si>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</si>
  <si>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</si>
  <si>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</si>
  <si>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</si>
  <si>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</si>
  <si>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</si>
  <si>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</si>
  <si>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</si>
  <si>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</si>
  <si>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</si>
  <si>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</si>
  <si>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</si>
  <si>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</si>
  <si>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</si>
  <si>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</si>
  <si>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</si>
  <si>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</si>
  <si>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</si>
  <si>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</si>
  <si>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</si>
  <si>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</si>
  <si>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</si>
  <si>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</si>
  <si>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</si>
  <si>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</si>
  <si>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</si>
  <si>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</si>
  <si>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</si>
  <si>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</si>
  <si>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</si>
  <si>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</si>
  <si>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</si>
  <si>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</si>
  <si>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</si>
  <si>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</si>
  <si>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</si>
  <si>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</si>
  <si>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</si>
  <si>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</si>
  <si>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</si>
  <si>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</si>
  <si>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</si>
  <si>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</si>
  <si>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</si>
  <si>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</si>
  <si>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</si>
  <si>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</si>
  <si>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</si>
  <si>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</si>
  <si>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</si>
  <si>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</si>
  <si>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</si>
  <si>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</si>
  <si>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</si>
  <si>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</si>
  <si>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</si>
  <si>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</si>
  <si>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</si>
  <si>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</si>
  <si>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</si>
  <si>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</si>
  <si>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</si>
  <si>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</si>
  <si>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</si>
  <si>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</si>
  <si>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</si>
  <si>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</si>
  <si>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</si>
  <si>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</si>
  <si>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</si>
  <si>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</si>
  <si>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</si>
  <si>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</si>
  <si>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</si>
  <si>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</si>
  <si>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</si>
  <si>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</si>
  <si>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</si>
  <si>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</si>
  <si>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</si>
  <si>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</si>
  <si>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</si>
  <si>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</si>
  <si>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</si>
  <si>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</si>
  <si>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</si>
  <si>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</si>
  <si>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</si>
  <si>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</si>
  <si>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</si>
  <si>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</si>
  <si>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</si>
  <si>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</si>
  <si>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</si>
  <si>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</si>
  <si>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</si>
  <si>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</si>
  <si>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</si>
  <si>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</si>
  <si>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</si>
  <si>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</si>
  <si>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</si>
  <si>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</si>
  <si>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</si>
  <si>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</si>
  <si>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</si>
  <si>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</si>
  <si>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</si>
  <si>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</si>
  <si>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</si>
  <si>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</si>
  <si>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</si>
  <si>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</si>
  <si>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</si>
  <si>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</si>
  <si>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</si>
  <si>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</si>
  <si>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</si>
  <si>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</si>
  <si>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</si>
  <si>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</si>
  <si>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</si>
  <si>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</si>
  <si>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</si>
  <si>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</si>
  <si>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</si>
  <si>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</si>
  <si>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</si>
  <si>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</si>
  <si>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</si>
  <si>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</si>
  <si>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</si>
  <si>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</si>
  <si>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</si>
  <si>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</si>
  <si>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</si>
  <si>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</si>
  <si>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</si>
  <si>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</si>
  <si>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</si>
  <si>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</si>
  <si>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</si>
  <si>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</si>
  <si>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</si>
  <si>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</si>
  <si>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</si>
  <si>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</si>
  <si>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</si>
  <si>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</si>
  <si>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</si>
  <si>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</si>
  <si>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</si>
  <si>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</si>
  <si>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</si>
  <si>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</si>
  <si>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</si>
  <si>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</si>
  <si>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</si>
  <si>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</si>
  <si>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</si>
  <si>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</si>
  <si>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</si>
  <si>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</si>
  <si>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</si>
  <si>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</si>
  <si>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</si>
  <si>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</si>
  <si>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</si>
  <si>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</si>
  <si>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</si>
  <si>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</si>
  <si>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</si>
  <si>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</si>
  <si>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</si>
  <si>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</si>
  <si>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</si>
  <si>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</si>
  <si>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</si>
  <si>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</si>
  <si>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</si>
  <si>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</si>
  <si>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</si>
  <si>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</si>
  <si>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</si>
  <si>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</si>
  <si>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</si>
  <si>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</si>
  <si>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</si>
  <si>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</si>
  <si>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</si>
  <si>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</si>
  <si>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</si>
  <si>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</si>
  <si>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</si>
  <si>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</si>
  <si>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</si>
  <si>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</si>
  <si>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</si>
  <si>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</si>
  <si>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</si>
  <si>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</si>
  <si>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</si>
  <si>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</si>
  <si>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</si>
  <si>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</si>
  <si>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</si>
  <si>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</si>
  <si>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</si>
  <si>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</si>
  <si>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</si>
  <si>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</si>
  <si>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</si>
  <si>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</si>
  <si>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</si>
  <si>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</si>
  <si>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</si>
  <si>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</si>
  <si>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</si>
  <si>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</si>
  <si>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</si>
  <si>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</si>
  <si>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</si>
  <si>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</si>
  <si>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</si>
  <si>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</si>
  <si>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</si>
  <si>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</si>
  <si>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</si>
  <si>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</si>
  <si>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</si>
  <si>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</si>
  <si>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</si>
  <si>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</si>
  <si>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</si>
  <si>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</si>
  <si>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</si>
  <si>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</si>
  <si>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</si>
  <si>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</si>
  <si>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</si>
  <si>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</si>
  <si>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</si>
  <si>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</si>
  <si>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</si>
  <si>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</si>
  <si>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</si>
  <si>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</si>
  <si>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</si>
  <si>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</si>
  <si>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</si>
  <si>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</si>
  <si>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</si>
  <si>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</si>
  <si>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</si>
  <si>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</si>
  <si>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</si>
  <si>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</si>
  <si>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</si>
  <si>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</si>
  <si>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</si>
  <si>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</si>
  <si>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</si>
  <si>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</si>
  <si>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</si>
  <si>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</si>
  <si>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</si>
  <si>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</si>
  <si>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</si>
  <si>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</si>
  <si>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</si>
  <si>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</si>
  <si>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</si>
  <si>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</si>
  <si>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</si>
  <si>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</si>
  <si>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</si>
  <si>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</si>
  <si>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</si>
  <si>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</si>
  <si>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</si>
  <si>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</si>
  <si>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</si>
  <si>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</si>
  <si>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</si>
  <si>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</si>
  <si>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</si>
  <si>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</si>
  <si>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</si>
  <si>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</si>
  <si>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</si>
  <si>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</si>
  <si>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</si>
  <si>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</si>
  <si>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</si>
  <si>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</si>
  <si>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</si>
  <si>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</si>
  <si>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</si>
  <si>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</si>
  <si>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</si>
  <si>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</si>
  <si>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</si>
  <si>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</si>
  <si>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</si>
  <si>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</si>
  <si>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</si>
  <si>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</si>
  <si>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</si>
  <si>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</si>
  <si>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</si>
  <si>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</si>
  <si>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</si>
  <si>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</si>
  <si>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</si>
  <si>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</si>
  <si>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</si>
  <si>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</si>
  <si>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</si>
  <si>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</si>
  <si>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</si>
  <si>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</si>
  <si>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</si>
  <si>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</si>
  <si>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</si>
  <si>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</si>
  <si>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</si>
  <si>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</si>
  <si>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</si>
  <si>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</si>
  <si>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</si>
  <si>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</si>
  <si>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</si>
  <si>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</si>
  <si>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</si>
  <si>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</si>
  <si>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</si>
  <si>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</si>
  <si>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</si>
  <si>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</si>
  <si>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</si>
  <si>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</si>
  <si>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</si>
  <si>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</si>
  <si>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</si>
  <si>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</si>
  <si>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</si>
  <si>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</si>
  <si>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</si>
  <si>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</si>
  <si>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</si>
  <si>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</si>
  <si>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</si>
  <si>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</si>
  <si>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</si>
  <si>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</si>
  <si>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</si>
  <si>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</si>
  <si>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</si>
  <si>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</si>
  <si>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</si>
  <si>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</si>
  <si>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</si>
  <si>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</si>
  <si>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</si>
  <si>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</si>
  <si>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</si>
  <si>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</si>
  <si>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</si>
  <si>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</si>
  <si>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</si>
  <si>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</si>
  <si>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</si>
  <si>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</si>
  <si>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</si>
  <si>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</si>
  <si>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</si>
  <si>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</si>
  <si>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</si>
  <si>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</si>
  <si>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</si>
  <si>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</si>
  <si>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</si>
  <si>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</si>
  <si>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</si>
  <si>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</si>
  <si>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</si>
  <si>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</si>
  <si>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</si>
  <si>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</si>
  <si>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</si>
  <si>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</si>
  <si>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</si>
  <si>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</si>
  <si>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</si>
  <si>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</si>
  <si>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</si>
  <si>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</si>
  <si>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</si>
  <si>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</si>
  <si>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</si>
  <si>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</si>
  <si>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</si>
  <si>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</si>
  <si>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</si>
  <si>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</si>
  <si>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</si>
  <si>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</si>
  <si>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</si>
  <si>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</si>
  <si>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</si>
  <si>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</si>
  <si>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</si>
  <si>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</si>
  <si>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</si>
  <si>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</si>
  <si>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</si>
  <si>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</si>
  <si>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</si>
  <si>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</si>
  <si>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</si>
  <si>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</si>
  <si>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</si>
  <si>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</si>
  <si>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</si>
  <si>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</si>
  <si>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</si>
  <si>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</si>
  <si>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</si>
  <si>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</si>
  <si>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</si>
  <si>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</si>
  <si>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</si>
  <si>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</si>
  <si>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</si>
  <si>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</si>
  <si>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</si>
  <si>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</si>
  <si>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</si>
  <si>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</si>
  <si>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</si>
  <si>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</si>
  <si>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</si>
  <si>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</si>
  <si>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</si>
  <si>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</si>
  <si>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</si>
  <si>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</si>
  <si>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</si>
  <si>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</si>
  <si>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</si>
  <si>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</si>
  <si>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</si>
  <si>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</si>
  <si>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</si>
  <si>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</si>
  <si>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</si>
  <si>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</si>
  <si>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</si>
  <si>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</si>
  <si>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</si>
  <si>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</si>
  <si>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</si>
  <si>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</si>
  <si>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</si>
  <si>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</si>
  <si>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</si>
  <si>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</si>
  <si>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</si>
  <si>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</si>
  <si>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</si>
  <si>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</si>
  <si>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</si>
  <si>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</si>
  <si>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</si>
  <si>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</si>
  <si>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</si>
  <si>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</si>
  <si>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</si>
  <si>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</si>
  <si>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</si>
  <si>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</si>
  <si>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</si>
  <si>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</si>
  <si>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</si>
  <si>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</si>
  <si>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</si>
  <si>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</si>
  <si>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</si>
  <si>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</si>
  <si>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</si>
  <si>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</si>
  <si>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</si>
  <si>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</si>
  <si>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</si>
  <si>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</si>
  <si>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</si>
  <si>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</si>
  <si>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</si>
  <si>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</si>
  <si>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</si>
  <si>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</si>
  <si>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</si>
  <si>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</si>
  <si>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</si>
  <si>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</si>
  <si>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</si>
  <si>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</si>
  <si>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</si>
  <si>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</si>
  <si>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</si>
  <si>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</si>
  <si>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</si>
  <si>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</si>
  <si>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</si>
  <si>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</si>
  <si>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</si>
  <si>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</si>
  <si>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</si>
  <si>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</si>
  <si>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</si>
  <si>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</si>
  <si>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</si>
  <si>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</si>
  <si>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</si>
  <si>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</si>
  <si>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</si>
  <si>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</si>
  <si>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</si>
  <si>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</si>
  <si>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</si>
  <si>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</si>
  <si>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</si>
  <si>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</si>
  <si>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</si>
  <si>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</si>
  <si>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</si>
  <si>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</si>
  <si>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</si>
  <si>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</si>
  <si>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</si>
  <si>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</si>
  <si>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</si>
  <si>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</si>
  <si>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</si>
  <si>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</si>
  <si>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</si>
  <si>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</si>
  <si>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</si>
  <si>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</si>
  <si>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</si>
  <si>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</si>
  <si>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</si>
  <si>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</si>
  <si>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</si>
  <si>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</si>
  <si>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</si>
  <si>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</si>
  <si>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</si>
  <si>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</si>
  <si>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</si>
  <si>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</si>
  <si>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</si>
  <si>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</si>
  <si>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</si>
  <si>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</si>
  <si>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</si>
  <si>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</si>
  <si>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</si>
  <si>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</si>
  <si>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</si>
  <si>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</si>
  <si>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</si>
  <si>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</si>
  <si>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</si>
  <si>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</si>
  <si>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</si>
  <si>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</si>
  <si>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</si>
  <si>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</si>
  <si>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</si>
  <si>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</si>
  <si>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</si>
  <si>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</si>
  <si>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</si>
  <si>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</si>
  <si>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</si>
  <si>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</si>
  <si>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</si>
  <si>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</si>
  <si>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</si>
  <si>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</si>
  <si>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</si>
  <si>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</si>
  <si>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</si>
  <si>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</si>
  <si>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</si>
  <si>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</si>
  <si>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</si>
  <si>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</si>
  <si>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</si>
  <si>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</si>
  <si>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</si>
  <si>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</si>
  <si>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</si>
  <si>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</si>
  <si>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</si>
  <si>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</si>
  <si>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</si>
  <si>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</si>
  <si>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</si>
  <si>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</si>
  <si>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</si>
  <si>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</si>
  <si>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</si>
  <si>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</si>
  <si>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</si>
  <si>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</si>
  <si>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</si>
  <si>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</si>
  <si>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</si>
  <si>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</si>
  <si>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</si>
  <si>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</si>
  <si>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</si>
  <si>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</si>
  <si>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</si>
  <si>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</si>
  <si>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</si>
  <si>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</si>
  <si>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</si>
  <si>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</si>
  <si>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</si>
  <si>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</si>
  <si>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</si>
  <si>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</si>
  <si>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</si>
  <si>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</si>
  <si>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</si>
  <si>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</si>
  <si>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</si>
  <si>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</si>
  <si>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</si>
  <si>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</si>
  <si>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</si>
  <si>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</si>
  <si>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</si>
  <si>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</si>
  <si>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</si>
  <si>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</si>
  <si>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</si>
  <si>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</si>
  <si>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</si>
  <si>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</si>
  <si>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</si>
  <si>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</si>
  <si>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</si>
  <si>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</si>
  <si>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</si>
  <si>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</si>
  <si>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</si>
  <si>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</si>
  <si>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</si>
  <si>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</si>
  <si>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</si>
  <si>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</si>
  <si>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</si>
  <si>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</si>
  <si>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</si>
  <si>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</si>
  <si>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</si>
  <si>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</si>
  <si>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</si>
  <si>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</si>
  <si>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</si>
  <si>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</si>
  <si>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</si>
  <si>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</si>
  <si>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</si>
  <si>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</si>
  <si>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</si>
  <si>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</si>
  <si>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</si>
  <si>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</si>
  <si>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</si>
  <si>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</si>
  <si>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</si>
  <si>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</si>
  <si>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</si>
  <si>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</si>
  <si>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</si>
  <si>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</si>
  <si>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</si>
  <si>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</si>
  <si>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</si>
  <si>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</si>
  <si>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</si>
  <si>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</si>
  <si>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</si>
  <si>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</si>
  <si>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</si>
  <si>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</si>
  <si>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</si>
  <si>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</si>
  <si>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</si>
  <si>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</si>
  <si>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</si>
  <si>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</si>
  <si>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</si>
  <si>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</si>
  <si>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</si>
  <si>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</si>
  <si>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</si>
  <si>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</si>
  <si>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</si>
  <si>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</si>
  <si>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</si>
  <si>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</si>
  <si>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</si>
  <si>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</si>
  <si>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</si>
  <si>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</si>
  <si>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</si>
  <si>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</si>
  <si>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</si>
  <si>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</si>
  <si>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</si>
  <si>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</si>
  <si>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</si>
  <si>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</si>
  <si>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</si>
  <si>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</si>
  <si>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</si>
  <si>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</si>
  <si>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</si>
  <si>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</si>
  <si>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</si>
  <si>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</si>
  <si>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</si>
  <si>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</si>
  <si>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</si>
  <si>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</si>
  <si>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</si>
  <si>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</si>
  <si>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</si>
  <si>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</si>
  <si>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</si>
  <si>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</si>
  <si>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</si>
  <si>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</si>
  <si>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</si>
  <si>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</si>
  <si>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</si>
  <si>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</si>
  <si>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</si>
  <si>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</si>
  <si>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</si>
  <si>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</si>
  <si>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</si>
  <si>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</si>
  <si>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</si>
  <si>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</si>
  <si>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</si>
  <si>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</si>
  <si>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</si>
  <si>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</si>
  <si>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</si>
  <si>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</si>
  <si>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</si>
  <si>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</si>
  <si>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</si>
  <si>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</si>
  <si>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</si>
  <si>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</si>
  <si>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</si>
  <si>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</si>
  <si>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</si>
  <si>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</si>
  <si>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</si>
  <si>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</si>
  <si>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</si>
  <si>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</si>
  <si>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</si>
  <si>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</si>
  <si>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</si>
  <si>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</si>
  <si>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</si>
  <si>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</si>
  <si>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</si>
  <si>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</si>
  <si>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</si>
  <si>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</si>
  <si>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</si>
  <si>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</si>
  <si>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</si>
  <si>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</si>
  <si>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</si>
  <si>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</si>
  <si>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</si>
  <si>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</si>
  <si>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</si>
  <si>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</si>
  <si>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</si>
  <si>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</si>
  <si>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</si>
  <si>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</si>
  <si>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</si>
  <si>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</si>
  <si>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</si>
  <si>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</si>
  <si>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</si>
  <si>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</si>
  <si>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</si>
  <si>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</si>
  <si>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</si>
  <si>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</si>
  <si>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</si>
  <si>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</si>
  <si>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</si>
  <si>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</si>
  <si>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</si>
  <si>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</si>
  <si>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</si>
  <si>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</si>
  <si>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</si>
  <si>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</si>
  <si>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</si>
  <si>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</si>
  <si>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</si>
  <si>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</si>
  <si>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</si>
  <si>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</si>
  <si>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</si>
  <si>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</si>
  <si>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</si>
  <si>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</si>
  <si>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</si>
  <si>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</si>
  <si>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</si>
  <si>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</si>
  <si>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</si>
  <si>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</si>
  <si>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</si>
  <si>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</si>
  <si>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</si>
  <si>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</si>
  <si>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</si>
  <si>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</si>
  <si>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</si>
  <si>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</si>
  <si>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</si>
  <si>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</si>
  <si>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</si>
  <si>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</si>
  <si>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</si>
  <si>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</si>
  <si>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</si>
  <si>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</si>
  <si>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</si>
  <si>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</si>
  <si>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</si>
  <si>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</si>
  <si>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</si>
  <si>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</si>
  <si>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</si>
  <si>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</si>
  <si>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</si>
  <si>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</si>
  <si>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</si>
  <si>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</si>
  <si>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</si>
  <si>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</si>
  <si>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</si>
  <si>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</si>
  <si>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</si>
  <si>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</si>
  <si>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</si>
  <si>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</si>
  <si>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</si>
  <si>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</si>
  <si>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</si>
  <si>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</si>
  <si>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</si>
  <si>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</si>
  <si>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</si>
  <si>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</si>
  <si>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</si>
  <si>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</si>
  <si>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</si>
  <si>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</si>
  <si>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</si>
  <si>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</si>
  <si>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</si>
  <si>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</si>
  <si>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</si>
  <si>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</si>
  <si>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</si>
  <si>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</si>
  <si>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</si>
  <si>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</si>
  <si>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</si>
  <si>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</si>
  <si>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</si>
  <si>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</si>
  <si>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</si>
  <si>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</si>
  <si>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</si>
  <si>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</si>
  <si>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</si>
  <si>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</si>
  <si>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</si>
  <si>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</si>
  <si>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</si>
  <si>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</si>
  <si>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</si>
  <si>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</si>
  <si>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</si>
  <si>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</si>
  <si>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</si>
  <si>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</si>
  <si>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</si>
  <si>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</si>
  <si>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</si>
  <si>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</si>
  <si>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</si>
  <si>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</si>
  <si>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</si>
  <si>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</si>
  <si>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</si>
  <si>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</si>
  <si>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</si>
  <si>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</si>
  <si>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</si>
  <si>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</si>
  <si>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</si>
  <si>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</si>
  <si>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</si>
  <si>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</si>
  <si>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</si>
  <si>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</si>
  <si>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</si>
  <si>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</si>
  <si>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</si>
  <si>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</si>
  <si>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</si>
  <si>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</si>
  <si>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</si>
  <si>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</si>
  <si>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</si>
  <si>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</si>
  <si>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</si>
  <si>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</si>
  <si>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</si>
  <si>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</si>
  <si>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</si>
  <si>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</si>
  <si>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</si>
  <si>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</si>
  <si>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</si>
  <si>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</si>
  <si>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</si>
  <si>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</si>
  <si>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</si>
  <si>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</si>
  <si>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</si>
  <si>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</si>
  <si>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</si>
  <si>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</si>
  <si>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</si>
  <si>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</si>
  <si>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</si>
  <si>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</si>
  <si>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</si>
  <si>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</si>
  <si>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</si>
  <si>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</si>
  <si>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</si>
  <si>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</si>
  <si>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</si>
  <si>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</si>
  <si>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</si>
  <si>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</si>
  <si>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</si>
  <si>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</si>
  <si>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</si>
  <si>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</si>
  <si>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</si>
  <si>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</si>
  <si>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</si>
  <si>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</si>
  <si>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</si>
  <si>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</si>
  <si>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</si>
  <si>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</si>
  <si>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</si>
  <si>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</si>
  <si>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</si>
  <si>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</si>
  <si>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</si>
  <si>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</si>
  <si>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</si>
  <si>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</si>
  <si>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</si>
  <si>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</si>
  <si>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</si>
  <si>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</si>
  <si>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</si>
  <si>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</si>
  <si>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</si>
  <si>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</si>
  <si>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</si>
  <si>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</si>
  <si>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</si>
  <si>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</si>
  <si>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</si>
  <si>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</si>
  <si>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</si>
  <si>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</si>
  <si>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</si>
  <si>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</si>
  <si>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</si>
  <si>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</si>
  <si>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</si>
  <si>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</si>
  <si>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</si>
  <si>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</si>
  <si>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</si>
  <si>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</si>
  <si>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</si>
  <si>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</si>
  <si>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</si>
  <si>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</si>
  <si>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</si>
  <si>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</si>
  <si>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</si>
  <si>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</si>
  <si>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</si>
  <si>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</si>
  <si>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</si>
  <si>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</si>
  <si>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</si>
  <si>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</si>
  <si>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</si>
  <si>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</si>
  <si>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</si>
  <si>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</si>
  <si>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</si>
  <si>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</si>
  <si>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</si>
  <si>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</si>
  <si>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</si>
  <si>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</si>
  <si>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</si>
  <si>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</si>
  <si>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</si>
  <si>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</si>
  <si>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</si>
  <si>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</si>
  <si>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</si>
  <si>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</si>
  <si>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</si>
  <si>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</si>
  <si>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</si>
  <si>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</si>
  <si>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</si>
  <si>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</si>
  <si>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</si>
  <si>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</si>
  <si>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</si>
  <si>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</si>
  <si>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</si>
  <si>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</si>
  <si>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</si>
  <si>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</si>
  <si>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</si>
  <si>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</si>
  <si>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</si>
  <si>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</si>
  <si>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</si>
  <si>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</si>
  <si>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</si>
  <si>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</si>
  <si>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</si>
  <si>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</si>
  <si>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</si>
  <si>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</si>
  <si>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</si>
  <si>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</si>
  <si>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</si>
  <si>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</si>
  <si>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</si>
  <si>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</si>
  <si>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</si>
  <si>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</si>
  <si>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</si>
  <si>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</si>
  <si>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</si>
  <si>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</si>
  <si>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</si>
  <si>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</si>
  <si>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</si>
  <si>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</si>
  <si>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</si>
  <si>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</si>
  <si>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</si>
  <si>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</si>
  <si>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</si>
  <si>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</si>
  <si>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</si>
  <si>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</si>
  <si>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</si>
  <si>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</si>
  <si>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</si>
  <si>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</si>
  <si>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</si>
  <si>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</si>
  <si>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</si>
  <si>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</si>
  <si>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</si>
  <si>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</si>
  <si>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</si>
  <si>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</si>
  <si>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</si>
  <si>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</si>
  <si>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</si>
  <si>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</si>
  <si>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</si>
  <si>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</si>
  <si>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</si>
  <si>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</si>
  <si>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</si>
  <si>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</si>
  <si>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</si>
  <si>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</si>
  <si>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</si>
  <si>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</si>
  <si>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</si>
  <si>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</si>
  <si>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</si>
  <si>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</si>
  <si>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</si>
  <si>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</si>
  <si>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</si>
  <si>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</si>
  <si>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</si>
  <si>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</si>
  <si>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</si>
  <si>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</si>
  <si>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</si>
  <si>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</si>
  <si>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</si>
  <si>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</si>
  <si>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</si>
  <si>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</si>
  <si>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</si>
  <si>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</si>
  <si>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</si>
  <si>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</si>
  <si>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</si>
  <si>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</si>
  <si>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</si>
  <si>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</si>
  <si>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</si>
  <si>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</si>
  <si>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</si>
  <si>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</si>
  <si>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</si>
  <si>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</si>
  <si>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</si>
  <si>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</si>
  <si>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</si>
  <si>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</si>
  <si>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</si>
  <si>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</si>
  <si>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</si>
  <si>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</si>
  <si>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</si>
  <si>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</si>
  <si>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</si>
  <si>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</si>
  <si>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</si>
  <si>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</si>
  <si>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</si>
  <si>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</si>
  <si>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</si>
  <si>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</si>
  <si>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</si>
  <si>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</si>
  <si>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</si>
  <si>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</si>
  <si>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</si>
  <si>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</si>
  <si>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</si>
  <si>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</si>
  <si>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</si>
  <si>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</si>
  <si>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</si>
  <si>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</si>
  <si>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</si>
  <si>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</si>
  <si>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</si>
  <si>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</si>
  <si>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</si>
  <si>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</si>
  <si>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</si>
  <si>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</si>
  <si>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</si>
  <si>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</si>
  <si>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</si>
  <si>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</si>
  <si>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</si>
  <si>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</si>
  <si>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</si>
  <si>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</si>
  <si>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</si>
  <si>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</si>
  <si>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</si>
  <si>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</si>
  <si>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</si>
  <si>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</si>
  <si>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</si>
  <si>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</si>
  <si>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</si>
  <si>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</si>
  <si>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</si>
  <si>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</si>
  <si>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</si>
  <si>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</si>
  <si>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</si>
  <si>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</si>
  <si>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</si>
  <si>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</si>
  <si>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</si>
  <si>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</si>
  <si>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</si>
  <si>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</si>
  <si>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</si>
  <si>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</si>
  <si>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</si>
  <si>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</si>
  <si>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</si>
  <si>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</si>
  <si>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</si>
  <si>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</si>
  <si>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</si>
  <si>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</si>
  <si>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</si>
  <si>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</si>
  <si>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</si>
  <si>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</si>
  <si>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</si>
  <si>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</si>
  <si>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</si>
  <si>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</si>
  <si>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</si>
  <si>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</si>
  <si>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</si>
  <si>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</si>
  <si>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</si>
  <si>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</si>
  <si>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</si>
  <si>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</si>
  <si>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</si>
  <si>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</si>
  <si>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</si>
  <si>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</si>
  <si>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</si>
  <si>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</si>
  <si>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</si>
  <si>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</si>
  <si>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</si>
  <si>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</si>
  <si>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</si>
  <si>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</si>
  <si>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</si>
  <si>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</si>
  <si>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</si>
  <si>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</si>
  <si>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</si>
  <si>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</si>
  <si>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</si>
  <si>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</si>
  <si>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</si>
  <si>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</si>
  <si>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</si>
  <si>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</si>
  <si>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</si>
  <si>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</si>
  <si>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</si>
  <si>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</si>
  <si>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</si>
  <si>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</si>
  <si>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</si>
  <si>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</si>
  <si>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</si>
  <si>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</si>
  <si>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</si>
  <si>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</si>
  <si>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</si>
  <si>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</si>
  <si>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</si>
  <si>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</si>
  <si>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</si>
  <si>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</si>
  <si>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</si>
  <si>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</si>
  <si>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</si>
  <si>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</si>
  <si>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</si>
  <si>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</si>
  <si>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</si>
  <si>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</si>
  <si>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</si>
  <si>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</si>
  <si>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</si>
  <si>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</si>
  <si>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</si>
  <si>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</si>
  <si>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</si>
  <si>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</si>
  <si>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</si>
  <si>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</si>
  <si>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</si>
  <si>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</si>
  <si>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</si>
  <si>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</si>
  <si>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</si>
  <si>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</si>
  <si>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</si>
  <si>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</si>
  <si>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</si>
  <si>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</si>
  <si>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</si>
  <si>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</si>
  <si>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</si>
  <si>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</si>
  <si>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</si>
  <si>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</si>
  <si>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</si>
  <si>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</si>
  <si>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</si>
  <si>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</si>
  <si>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</si>
  <si>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</si>
  <si>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</si>
  <si>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</si>
  <si>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</si>
  <si>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</si>
  <si>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</si>
  <si>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</si>
  <si>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</si>
  <si>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</si>
  <si>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</si>
  <si>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</si>
  <si>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</si>
  <si>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</si>
  <si>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</si>
  <si>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</si>
  <si>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</si>
  <si>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</si>
  <si>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</si>
  <si>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</si>
  <si>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</si>
  <si>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</si>
  <si>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</si>
  <si>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</si>
  <si>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</si>
  <si>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</si>
  <si>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</si>
  <si>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</si>
  <si>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</si>
  <si>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</si>
  <si>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</si>
  <si>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</si>
  <si>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</si>
  <si>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</si>
  <si>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</si>
  <si>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</si>
  <si>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</si>
  <si>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</si>
  <si>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</si>
  <si>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</si>
  <si>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</si>
  <si>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</si>
  <si>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</si>
  <si>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</si>
  <si>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</si>
  <si>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</si>
  <si>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</si>
  <si>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</si>
  <si>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</si>
  <si>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</si>
  <si>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</si>
  <si>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</si>
  <si>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</si>
  <si>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</si>
  <si>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</si>
  <si>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</si>
  <si>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</si>
  <si>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</si>
  <si>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</si>
  <si>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</si>
  <si>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</si>
  <si>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</si>
  <si>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</si>
  <si>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</si>
  <si>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</si>
  <si>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</si>
  <si>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</si>
  <si>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</si>
  <si>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</si>
  <si>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</si>
  <si>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</si>
  <si>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</si>
  <si>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</si>
  <si>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</si>
  <si>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</si>
  <si>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</si>
  <si>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</si>
  <si>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</si>
  <si>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</si>
  <si>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</si>
  <si>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</si>
  <si>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</si>
  <si>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</si>
  <si>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</si>
  <si>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</si>
  <si>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</si>
  <si>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</si>
  <si>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</si>
  <si>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</si>
  <si>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</si>
  <si>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</si>
  <si>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</si>
  <si>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</si>
  <si>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</si>
  <si>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</si>
  <si>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</si>
  <si>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</si>
  <si>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</si>
  <si>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</si>
  <si>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</si>
  <si>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</si>
  <si>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</si>
  <si>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</si>
  <si>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</si>
  <si>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</si>
  <si>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</si>
  <si>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</si>
  <si>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</si>
  <si>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</si>
  <si>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</si>
  <si>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</si>
  <si>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</si>
  <si>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</si>
  <si>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</si>
  <si>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</si>
  <si>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</si>
  <si>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</si>
  <si>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</si>
  <si>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</si>
  <si>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</si>
  <si>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</si>
  <si>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</si>
  <si>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</si>
  <si>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</si>
  <si>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</si>
  <si>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</si>
  <si>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</si>
  <si>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</si>
  <si>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</si>
  <si>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</si>
  <si>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</si>
  <si>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</si>
  <si>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</si>
  <si>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</si>
  <si>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</si>
  <si>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</si>
  <si>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</si>
  <si>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</si>
  <si>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</si>
  <si>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</si>
  <si>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</si>
  <si>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</si>
  <si>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</si>
  <si>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</si>
  <si>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</si>
  <si>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</si>
  <si>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</si>
  <si>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</si>
  <si>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</si>
  <si>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</si>
  <si>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</si>
  <si>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</si>
  <si>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</si>
  <si>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</si>
  <si>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</si>
  <si>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</si>
  <si>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</si>
  <si>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</si>
  <si>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</si>
  <si>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</si>
  <si>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</si>
  <si>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</si>
  <si>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</si>
  <si>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</si>
  <si>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</si>
  <si>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</si>
  <si>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</si>
  <si>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</si>
  <si>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</si>
  <si>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</si>
  <si>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</si>
  <si>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</si>
  <si>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</si>
  <si>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</si>
  <si>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</si>
  <si>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</si>
  <si>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</si>
  <si>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</si>
  <si>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</si>
  <si>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</si>
  <si>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</si>
  <si>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</si>
  <si>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</si>
  <si>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</si>
  <si>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</si>
  <si>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</si>
  <si>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</si>
  <si>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</si>
  <si>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</si>
  <si>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</si>
  <si>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</si>
  <si>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</si>
  <si>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</si>
  <si>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</si>
  <si>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</si>
  <si>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</si>
  <si>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</si>
  <si>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</si>
  <si>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</si>
  <si>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</si>
  <si>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</si>
  <si>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</si>
  <si>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</si>
  <si>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</si>
  <si>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</si>
  <si>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</si>
  <si>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</si>
  <si>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</si>
  <si>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</si>
  <si>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</si>
  <si>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</si>
  <si>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</si>
  <si>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</si>
  <si>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</si>
  <si>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</si>
  <si>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</si>
  <si>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</si>
  <si>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</si>
  <si>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</si>
  <si>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</si>
  <si>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</si>
  <si>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</si>
  <si>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</si>
  <si>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</si>
  <si>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</si>
  <si>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</si>
  <si>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</si>
  <si>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</si>
  <si>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</si>
  <si>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</si>
  <si>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</si>
  <si>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</si>
  <si>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</si>
  <si>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</si>
  <si>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</si>
  <si>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</si>
  <si>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</si>
  <si>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</si>
  <si>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</si>
  <si>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</si>
  <si>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</si>
  <si>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</si>
  <si>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</si>
  <si>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</si>
  <si>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</si>
  <si>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</si>
  <si>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</si>
  <si>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</si>
  <si>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</si>
  <si>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</si>
  <si>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</si>
  <si>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</si>
  <si>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</si>
  <si>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</si>
  <si>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</si>
  <si>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</si>
  <si>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</si>
  <si>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</si>
  <si>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</si>
  <si>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</si>
  <si>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</si>
  <si>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</si>
  <si>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</si>
  <si>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</si>
  <si>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</si>
  <si>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</si>
  <si>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</si>
  <si>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</si>
  <si>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</si>
  <si>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</si>
  <si>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</si>
  <si>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</si>
  <si>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</si>
  <si>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</si>
  <si>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</si>
  <si>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</si>
  <si>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</si>
  <si>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</si>
  <si>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</si>
  <si>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</si>
  <si>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</si>
  <si>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</si>
  <si>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</si>
  <si>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</si>
  <si>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</si>
  <si>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</si>
  <si>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</si>
  <si>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</si>
  <si>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</si>
  <si>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</si>
  <si>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</si>
  <si>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</si>
  <si>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</si>
  <si>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</si>
  <si>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</si>
  <si>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</si>
  <si>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</si>
  <si>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</si>
  <si>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</si>
  <si>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</si>
  <si>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</si>
  <si>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</si>
  <si>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</si>
  <si>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</si>
  <si>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</si>
  <si>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</si>
  <si>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</si>
  <si>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</si>
  <si>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</si>
  <si>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</si>
  <si>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</si>
  <si>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</si>
  <si>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</si>
  <si>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</si>
  <si>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</si>
  <si>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</si>
  <si>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</si>
  <si>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</si>
  <si>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</si>
  <si>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</si>
  <si>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</si>
  <si>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</si>
  <si>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</si>
  <si>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</si>
  <si>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</si>
  <si>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</si>
  <si>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</si>
  <si>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</si>
  <si>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</si>
  <si>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</si>
  <si>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</si>
  <si>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</si>
  <si>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</si>
  <si>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</si>
  <si>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</si>
  <si>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</si>
  <si>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</si>
  <si>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</si>
  <si>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</si>
  <si>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</si>
  <si>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</si>
  <si>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</si>
  <si>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</si>
  <si>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</si>
  <si>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</si>
  <si>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</si>
  <si>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</si>
  <si>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</si>
  <si>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</si>
  <si>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</si>
  <si>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</si>
  <si>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</si>
  <si>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</si>
  <si>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</si>
  <si>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</si>
  <si>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</si>
  <si>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</si>
  <si>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</si>
  <si>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</si>
  <si>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</si>
  <si>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</si>
  <si>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</si>
  <si>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</si>
  <si>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</si>
  <si>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</si>
  <si>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</si>
  <si>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</si>
  <si>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</si>
  <si>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</si>
  <si>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</si>
  <si>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</si>
  <si>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</si>
  <si>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</si>
  <si>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</si>
  <si>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</si>
  <si>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</si>
  <si>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</si>
  <si>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</si>
  <si>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</si>
  <si>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</si>
  <si>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</si>
  <si>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</si>
  <si>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</si>
  <si>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</si>
  <si>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</si>
  <si>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</si>
  <si>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</si>
  <si>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</si>
  <si>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</si>
  <si>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</si>
  <si>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</si>
  <si>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</si>
  <si>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</si>
  <si>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</si>
  <si>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</si>
  <si>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</si>
  <si>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</si>
  <si>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</si>
  <si>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</si>
  <si>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</si>
  <si>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</si>
  <si>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</si>
  <si>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</si>
  <si>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</si>
  <si>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</si>
  <si>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</si>
  <si>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</si>
  <si>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</si>
  <si>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</si>
  <si>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</si>
  <si>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</si>
  <si>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</si>
  <si>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</si>
  <si>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</si>
  <si>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</si>
  <si>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</si>
  <si>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</si>
  <si>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</si>
  <si>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</si>
  <si>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</si>
  <si>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</si>
  <si>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</si>
  <si>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</si>
  <si>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</si>
  <si>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</si>
  <si>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</si>
  <si>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</si>
  <si>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</si>
  <si>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</si>
  <si>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</si>
  <si>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</si>
  <si>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</si>
  <si>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</si>
  <si>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</si>
  <si>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</si>
  <si>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</si>
  <si>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</si>
  <si>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</si>
  <si>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</si>
  <si>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</si>
  <si>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</si>
  <si>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</si>
  <si>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</si>
  <si>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</si>
  <si>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</si>
  <si>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</si>
  <si>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</si>
  <si>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</si>
  <si>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</si>
  <si>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</si>
  <si>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</si>
  <si>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</si>
  <si>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</si>
  <si>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</si>
  <si>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</si>
  <si>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</si>
  <si>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</si>
  <si>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</si>
  <si>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</si>
  <si>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</si>
  <si>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</si>
  <si>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</si>
  <si>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</si>
  <si>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</si>
  <si>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</si>
  <si>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</si>
  <si>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</si>
  <si>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</si>
  <si>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</si>
  <si>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</si>
  <si>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</si>
  <si>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</si>
  <si>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</si>
  <si>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</si>
  <si>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</si>
  <si>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</si>
  <si>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</si>
  <si>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</si>
  <si>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</si>
  <si>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</si>
  <si>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</si>
  <si>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</si>
  <si>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</si>
  <si>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</si>
  <si>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</si>
  <si>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</si>
  <si>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</si>
  <si>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</si>
  <si>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</si>
  <si>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</si>
  <si>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</si>
  <si>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</si>
  <si>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</si>
  <si>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</si>
  <si>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</si>
  <si>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</si>
  <si>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</si>
  <si>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</si>
  <si>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</si>
  <si>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</si>
  <si>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</si>
  <si>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</si>
  <si>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</si>
  <si>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</si>
  <si>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</si>
  <si>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</si>
  <si>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</si>
  <si>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</si>
  <si>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</si>
  <si>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</si>
  <si>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</si>
  <si>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</si>
  <si>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</si>
  <si>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</si>
  <si>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</si>
  <si>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</si>
  <si>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</si>
  <si>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</si>
  <si>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</si>
  <si>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</si>
  <si>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</si>
  <si>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</si>
  <si>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</si>
  <si>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</si>
  <si>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</si>
  <si>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</si>
  <si>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</si>
  <si>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</si>
  <si>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</si>
  <si>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</si>
  <si>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</si>
  <si>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</si>
  <si>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</si>
  <si>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</si>
  <si>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</si>
  <si>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</si>
  <si>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</si>
  <si>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</si>
  <si>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</si>
  <si>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</si>
  <si>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</si>
  <si>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</si>
  <si>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</si>
  <si>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</si>
  <si>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</si>
  <si>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</si>
  <si>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</si>
  <si>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</si>
  <si>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</si>
  <si>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</si>
  <si>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</si>
  <si>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</si>
  <si>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</si>
  <si>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</si>
  <si>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</si>
  <si>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</si>
  <si>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</si>
  <si>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</si>
  <si>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</si>
  <si>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</si>
  <si>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</si>
  <si>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</si>
  <si>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</si>
  <si>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</si>
  <si>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</si>
  <si>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</si>
  <si>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</si>
  <si>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</si>
  <si>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</si>
  <si>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</si>
  <si>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</si>
  <si>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</si>
  <si>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</si>
  <si>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</si>
  <si>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</si>
  <si>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</si>
  <si>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</si>
  <si>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</si>
  <si>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</si>
  <si>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</si>
  <si>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</si>
  <si>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</si>
  <si>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</si>
  <si>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</si>
  <si>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</si>
  <si>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</si>
  <si>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</si>
  <si>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</si>
  <si>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</si>
  <si>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</si>
  <si>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</si>
  <si>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</si>
  <si>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</si>
  <si>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</si>
  <si>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</si>
  <si>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</si>
  <si>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</si>
  <si>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</si>
  <si>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</si>
  <si>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</si>
  <si>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</si>
  <si>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</si>
  <si>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</si>
  <si>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</si>
  <si>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</si>
  <si>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</si>
  <si>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</si>
  <si>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</si>
  <si>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</si>
  <si>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</si>
  <si>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</si>
  <si>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</si>
  <si>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</si>
  <si>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</si>
  <si>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</si>
  <si>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</si>
  <si>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</si>
  <si>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</si>
  <si>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</si>
  <si>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</si>
  <si>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</si>
  <si>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</si>
  <si>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</si>
  <si>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</si>
  <si>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</si>
  <si>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</si>
  <si>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</si>
  <si>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</si>
  <si>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</si>
  <si>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</si>
  <si>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</si>
  <si>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</si>
  <si>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</si>
  <si>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</si>
  <si>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</si>
  <si>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</si>
  <si>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</si>
  <si>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</si>
  <si>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</si>
  <si>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</si>
  <si>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7519.04;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</si>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</sst>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3EBCBAC-63C7-42DB-8E15-D0B01FDAC63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83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2217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355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270</v>
          </cell>
        </row>
        <row r="68">
          <cell r="B68" t="str">
            <v>Greek alone</v>
          </cell>
          <cell r="D68">
            <v>0</v>
          </cell>
        </row>
        <row r="69">
          <cell r="B69" t="str">
            <v>Hungarian alone</v>
          </cell>
          <cell r="D69">
            <v>0</v>
          </cell>
        </row>
        <row r="70">
          <cell r="B70" t="str">
            <v>Icelandic alone</v>
          </cell>
          <cell r="D70">
            <v>0</v>
          </cell>
        </row>
        <row r="71">
          <cell r="B71" t="str">
            <v>Irish alone</v>
          </cell>
          <cell r="D71">
            <v>193</v>
          </cell>
        </row>
        <row r="72">
          <cell r="B72" t="str">
            <v>Italian alone</v>
          </cell>
          <cell r="D72">
            <v>114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27</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950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938</v>
          </cell>
        </row>
        <row r="145">
          <cell r="B145" t="str">
            <v>White alone or in combination with one or more other races</v>
          </cell>
          <cell r="D145" t="e">
            <v>#N/A</v>
          </cell>
        </row>
        <row r="146">
          <cell r="B146" t="str">
            <v>European alone or in any combination*</v>
          </cell>
          <cell r="D146">
            <v>2405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24</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35</v>
          </cell>
        </row>
        <row r="166">
          <cell r="B166" t="str">
            <v>Danish alone or in any combination</v>
          </cell>
          <cell r="D166">
            <v>24</v>
          </cell>
        </row>
        <row r="167">
          <cell r="B167" t="str">
            <v>Dutch alone or in any combination</v>
          </cell>
          <cell r="D167">
            <v>63</v>
          </cell>
        </row>
        <row r="168">
          <cell r="B168" t="str">
            <v>English alone or in any combination</v>
          </cell>
          <cell r="D168">
            <v>923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121</v>
          </cell>
        </row>
        <row r="173">
          <cell r="B173" t="str">
            <v>Frisian alone or in any combination</v>
          </cell>
          <cell r="D173">
            <v>0</v>
          </cell>
        </row>
        <row r="174">
          <cell r="B174" t="str">
            <v>Georgian alone or in any combination</v>
          </cell>
          <cell r="D174">
            <v>0</v>
          </cell>
        </row>
        <row r="175">
          <cell r="B175" t="str">
            <v>German alone or in any combination</v>
          </cell>
          <cell r="D175">
            <v>977</v>
          </cell>
        </row>
        <row r="176">
          <cell r="B176" t="str">
            <v>Greek alone or in any combination</v>
          </cell>
          <cell r="D176">
            <v>32</v>
          </cell>
        </row>
        <row r="177">
          <cell r="B177" t="str">
            <v>Hungarian alone or in any combination</v>
          </cell>
          <cell r="D177">
            <v>25</v>
          </cell>
        </row>
        <row r="178">
          <cell r="B178" t="str">
            <v>Icelandic alone or in any combination</v>
          </cell>
          <cell r="D178">
            <v>0</v>
          </cell>
        </row>
        <row r="179">
          <cell r="B179" t="str">
            <v>Irish alone or in any combination</v>
          </cell>
          <cell r="D179">
            <v>790</v>
          </cell>
        </row>
        <row r="180">
          <cell r="B180" t="str">
            <v>Italian alone or in any combination</v>
          </cell>
          <cell r="D180">
            <v>406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27</v>
          </cell>
        </row>
        <row r="195">
          <cell r="B195" t="str">
            <v>Polish alone or in any combination</v>
          </cell>
          <cell r="D195">
            <v>207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221</v>
          </cell>
        </row>
        <row r="203">
          <cell r="B203" t="str">
            <v>Serbian alone or in any combination</v>
          </cell>
          <cell r="D203">
            <v>0</v>
          </cell>
        </row>
        <row r="204">
          <cell r="B204" t="str">
            <v>Slavic alone or in any combination</v>
          </cell>
          <cell r="D204">
            <v>0</v>
          </cell>
        </row>
        <row r="205">
          <cell r="B205" t="str">
            <v>Slovak alone or in any combination</v>
          </cell>
          <cell r="D205">
            <v>30</v>
          </cell>
        </row>
        <row r="206">
          <cell r="B206" t="str">
            <v>Slovenian alone or in any combination</v>
          </cell>
          <cell r="D206">
            <v>0</v>
          </cell>
        </row>
        <row r="207">
          <cell r="B207" t="str">
            <v>Swedish alone or in any combination</v>
          </cell>
          <cell r="D207">
            <v>59</v>
          </cell>
        </row>
        <row r="208">
          <cell r="B208" t="str">
            <v>Swiss alone or in any combination</v>
          </cell>
          <cell r="D208">
            <v>35</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35</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39</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1124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1101</v>
          </cell>
        </row>
        <row r="253">
          <cell r="B253" t="str">
            <v>Black or African American alone</v>
          </cell>
          <cell r="D253" t="e">
            <v>#N/A</v>
          </cell>
        </row>
        <row r="254">
          <cell r="B254" t="str">
            <v>African American alone</v>
          </cell>
          <cell r="D254">
            <v>232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109</v>
          </cell>
        </row>
        <row r="317">
          <cell r="B317" t="str">
            <v>Other Black or African American alone, specified</v>
          </cell>
          <cell r="D317">
            <v>0</v>
          </cell>
        </row>
        <row r="318">
          <cell r="B318" t="str">
            <v>Other Black or African American alone, not specified</v>
          </cell>
          <cell r="D318">
            <v>94</v>
          </cell>
        </row>
        <row r="319">
          <cell r="B319" t="str">
            <v>Black or African American alone or in combination with one or more other races</v>
          </cell>
          <cell r="D319" t="e">
            <v>#N/A</v>
          </cell>
        </row>
        <row r="320">
          <cell r="B320" t="str">
            <v>African American alone or in any combination</v>
          </cell>
          <cell r="D320">
            <v>263</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119</v>
          </cell>
        </row>
        <row r="383">
          <cell r="B383" t="str">
            <v>Other Black or African American alone or in any combination, specified</v>
          </cell>
          <cell r="D383">
            <v>0</v>
          </cell>
        </row>
        <row r="384">
          <cell r="B384" t="str">
            <v>Other Black or African American alone or in any combination, not specified</v>
          </cell>
          <cell r="D384">
            <v>127</v>
          </cell>
        </row>
        <row r="385">
          <cell r="B385" t="str">
            <v>American Indian and Alaska Native alone</v>
          </cell>
          <cell r="D385">
            <v>127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33</v>
          </cell>
        </row>
        <row r="2777">
          <cell r="B2777" t="str">
            <v>Asian alone</v>
          </cell>
          <cell r="D2777" t="e">
            <v>#N/A</v>
          </cell>
        </row>
        <row r="2778">
          <cell r="B2778" t="str">
            <v>East Asian alone*</v>
          </cell>
          <cell r="D2778">
            <v>115</v>
          </cell>
        </row>
        <row r="2779">
          <cell r="B2779" t="str">
            <v>Chinese, except Taiwanese alone</v>
          </cell>
          <cell r="D2779">
            <v>63</v>
          </cell>
        </row>
        <row r="2780">
          <cell r="B2780" t="str">
            <v>Hmong alone</v>
          </cell>
          <cell r="D2780">
            <v>0</v>
          </cell>
        </row>
        <row r="2781">
          <cell r="B2781" t="str">
            <v>Japanese alone</v>
          </cell>
          <cell r="D2781">
            <v>0</v>
          </cell>
        </row>
        <row r="2782">
          <cell r="B2782" t="str">
            <v>Korean alone</v>
          </cell>
          <cell r="D2782">
            <v>53</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165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176</v>
          </cell>
        </row>
        <row r="2832">
          <cell r="B2832" t="str">
            <v>Chinese, except Taiwanese alone or in any combination</v>
          </cell>
          <cell r="D2832">
            <v>102</v>
          </cell>
        </row>
        <row r="2833">
          <cell r="B2833" t="str">
            <v>Hmong alone or in any combination</v>
          </cell>
          <cell r="D2833">
            <v>0</v>
          </cell>
        </row>
        <row r="2834">
          <cell r="B2834" t="str">
            <v>Japanese alone or in any combination</v>
          </cell>
          <cell r="D2834">
            <v>25</v>
          </cell>
        </row>
        <row r="2835">
          <cell r="B2835" t="str">
            <v>Korean alone or in any combination</v>
          </cell>
          <cell r="D2835">
            <v>65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174</v>
          </cell>
        </row>
        <row r="2848">
          <cell r="B2848" t="str">
            <v>Asian Indian alone or in any combination</v>
          </cell>
          <cell r="D2848">
            <v>179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22C04-AA4A-4A99-A386-CB71AC053D6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2217</v>
      </c>
      <c r="C5" s="10" t="s">
        <v>5</v>
      </c>
      <c r="D5" s="11">
        <v>2405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24</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35</v>
      </c>
      <c r="E24" s="16" t="e">
        <f>VLOOKUP($D24,'[1]Profile_Cnty Export'!$B$2:$D$3010,3,FALSE)</f>
        <v>#N/A</v>
      </c>
    </row>
    <row r="25" spans="1:5" x14ac:dyDescent="0.25">
      <c r="A25" t="s">
        <v>44</v>
      </c>
      <c r="B25" s="17">
        <v>0</v>
      </c>
      <c r="C25" s="10" t="s">
        <v>45</v>
      </c>
      <c r="D25" s="18">
        <v>24</v>
      </c>
      <c r="E25" s="12" t="e">
        <f>VLOOKUP($D25,'[1]Profile_Cnty Export'!$B$2:$D$3010,3,FALSE)</f>
        <v>#N/A</v>
      </c>
    </row>
    <row r="26" spans="1:5" x14ac:dyDescent="0.25">
      <c r="A26" t="s">
        <v>46</v>
      </c>
      <c r="B26" s="13">
        <v>0</v>
      </c>
      <c r="C26" s="14" t="s">
        <v>47</v>
      </c>
      <c r="D26" s="15">
        <v>63</v>
      </c>
      <c r="E26" s="16" t="e">
        <f>VLOOKUP($D26,'[1]Profile_Cnty Export'!$B$2:$D$3010,3,FALSE)</f>
        <v>#N/A</v>
      </c>
    </row>
    <row r="27" spans="1:5" x14ac:dyDescent="0.25">
      <c r="A27" t="s">
        <v>48</v>
      </c>
      <c r="B27" s="17">
        <v>355</v>
      </c>
      <c r="C27" s="10" t="s">
        <v>49</v>
      </c>
      <c r="D27" s="18">
        <v>923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270</v>
      </c>
      <c r="C34" s="14" t="s">
        <v>63</v>
      </c>
      <c r="D34" s="15">
        <v>977</v>
      </c>
      <c r="E34" s="16" t="e">
        <f>VLOOKUP($D34,'[1]Profile_Cnty Export'!$B$2:$D$3010,3,FALSE)</f>
        <v>#N/A</v>
      </c>
    </row>
    <row r="35" spans="1:5" x14ac:dyDescent="0.25">
      <c r="A35" t="s">
        <v>64</v>
      </c>
      <c r="B35" s="17">
        <v>0</v>
      </c>
      <c r="C35" s="10" t="s">
        <v>65</v>
      </c>
      <c r="D35" s="18">
        <v>32</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193</v>
      </c>
      <c r="C38" s="14" t="s">
        <v>71</v>
      </c>
      <c r="D38" s="15">
        <v>790</v>
      </c>
      <c r="E38" s="16" t="e">
        <f>VLOOKUP($D38,'[1]Profile_Cnty Export'!$B$2:$D$3010,3,FALSE)</f>
        <v>#N/A</v>
      </c>
    </row>
    <row r="39" spans="1:5" x14ac:dyDescent="0.25">
      <c r="A39" t="s">
        <v>72</v>
      </c>
      <c r="B39" s="17">
        <v>114</v>
      </c>
      <c r="C39" s="10" t="s">
        <v>73</v>
      </c>
      <c r="D39" s="18">
        <v>406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27</v>
      </c>
      <c r="E53" s="12" t="e">
        <f>VLOOKUP($D53,'[1]Profile_Cnty Export'!$B$2:$D$3010,3,FALSE)</f>
        <v>#N/A</v>
      </c>
    </row>
    <row r="54" spans="1:5" x14ac:dyDescent="0.25">
      <c r="A54" t="s">
        <v>102</v>
      </c>
      <c r="B54" s="13">
        <v>35</v>
      </c>
      <c r="C54" s="14" t="s">
        <v>103</v>
      </c>
      <c r="D54" s="15">
        <v>207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33</v>
      </c>
      <c r="C61" s="10" t="s">
        <v>117</v>
      </c>
      <c r="D61" s="18">
        <v>221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59</v>
      </c>
      <c r="E66" s="16" t="e">
        <f>VLOOKUP($D66,'[1]Profile_Cnty Export'!$B$2:$D$3010,3,FALSE)</f>
        <v>#N/A</v>
      </c>
    </row>
    <row r="67" spans="1:5" x14ac:dyDescent="0.25">
      <c r="A67" t="s">
        <v>128</v>
      </c>
      <c r="B67" s="17">
        <v>0</v>
      </c>
      <c r="C67" s="10" t="s">
        <v>129</v>
      </c>
      <c r="D67" s="18">
        <v>35</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35</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27</v>
      </c>
      <c r="C80" s="14" t="s">
        <v>155</v>
      </c>
      <c r="D80" s="15">
        <v>39</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950</v>
      </c>
      <c r="C101" s="10" t="s">
        <v>197</v>
      </c>
      <c r="D101" s="11">
        <v>1124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938</v>
      </c>
      <c r="C111" s="20" t="s">
        <v>217</v>
      </c>
      <c r="D111" s="21">
        <v>1101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232</v>
      </c>
      <c r="C114" s="10" t="s">
        <v>221</v>
      </c>
      <c r="D114" s="24">
        <v>263</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109</v>
      </c>
      <c r="C176" s="10" t="s">
        <v>345</v>
      </c>
      <c r="D176" s="11">
        <v>119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94</v>
      </c>
      <c r="C178" s="20" t="s">
        <v>349</v>
      </c>
      <c r="D178" s="30">
        <v>127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115</v>
      </c>
      <c r="C1378" s="10" t="s">
        <v>2745</v>
      </c>
      <c r="D1378" s="11">
        <v>176</v>
      </c>
      <c r="E1378" s="12" t="e">
        <f>VLOOKUP($D1378,'[1]Profile_Cnty Export'!$B$2:$D$3010,3,FALSE)</f>
        <v>#N/A</v>
      </c>
    </row>
    <row r="1379" spans="1:5" x14ac:dyDescent="0.25">
      <c r="A1379" t="s">
        <v>2746</v>
      </c>
      <c r="B1379" s="13">
        <v>63</v>
      </c>
      <c r="C1379" s="14" t="s">
        <v>2747</v>
      </c>
      <c r="D1379" s="15">
        <v>102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25</v>
      </c>
      <c r="E1381" s="16" t="e">
        <f>VLOOKUP($D1381,'[1]Profile_Cnty Export'!$B$2:$D$3010,3,FALSE)</f>
        <v>#N/A</v>
      </c>
    </row>
    <row r="1382" spans="1:5" x14ac:dyDescent="0.25">
      <c r="A1382" t="s">
        <v>2752</v>
      </c>
      <c r="B1382" s="17">
        <v>53</v>
      </c>
      <c r="C1382" s="10" t="s">
        <v>2753</v>
      </c>
      <c r="D1382" s="18">
        <v>65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174</v>
      </c>
      <c r="E1394" s="12" t="e">
        <f>VLOOKUP($D1394,'[1]Profile_Cnty Export'!$B$2:$D$3010,3,FALSE)</f>
        <v>#N/A</v>
      </c>
    </row>
    <row r="1395" spans="1:5" x14ac:dyDescent="0.25">
      <c r="A1395" t="s">
        <v>2778</v>
      </c>
      <c r="B1395" s="13">
        <v>165</v>
      </c>
      <c r="C1395" s="14" t="s">
        <v>2779</v>
      </c>
      <c r="D1395" s="15">
        <v>179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34</v>
      </c>
      <c r="C1409" s="14" t="s">
        <v>2807</v>
      </c>
      <c r="D1409" s="15">
        <v>46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37</v>
      </c>
      <c r="C1495" s="49" t="s">
        <v>2975</v>
      </c>
      <c r="D1495" s="50">
        <v>39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83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BADC73C-C6E2-4B19-880C-8EA5DAC4E3C6}"/>
</file>

<file path=customXml/itemProps2.xml><?xml version="1.0" encoding="utf-8"?>
<ds:datastoreItem xmlns:ds="http://schemas.openxmlformats.org/officeDocument/2006/customXml" ds:itemID="{213EB1D9-97B6-48FC-97FA-8481A2260A93}"/>
</file>

<file path=customXml/itemProps3.xml><?xml version="1.0" encoding="utf-8"?>
<ds:datastoreItem xmlns:ds="http://schemas.openxmlformats.org/officeDocument/2006/customXml" ds:itemID="{E37BB4C4-DBA4-45C3-BDE3-8A981D47A7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2023-09-27T11:59:09Z</dcterms:created>
  <dcterms:modified xsi:type="dcterms:W3CDTF">2023-09-27T11:59:09Z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