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D51F196-F32A-4F0E-A610-7836CC66DE51}" xr6:coauthVersionLast="47" xr6:coauthVersionMax="47" xr10:uidLastSave="{00000000-0000-0000-0000-000000000000}"/>
  <bookViews>
    <workbookView xWindow="28680" yWindow="-120" windowWidth="29040" windowHeight="15840" xr2:uid="{72E6765C-A30E-4837-B274-E5905BE9E40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<sst xmlns="http://schemas.openxmlformats.org/spreadsheetml/2006/main" count="3037" uniqueCount="3020">
  <si>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</si>
  <si>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</si>
  <si>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</si>
  <si>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</si>
  <si>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</si>
  <si>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</si>
  <si>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</si>
  <si>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</si>
  <si>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</si>
  <si>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</si>
  <si>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</si>
  <si>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</si>
  <si>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</si>
  <si>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</si>
  <si>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</si>
  <si>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</si>
  <si>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</si>
  <si>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</si>
  <si>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</si>
  <si>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</si>
  <si>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</si>
  <si>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</si>
  <si>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</si>
  <si>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</si>
  <si>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</si>
  <si>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</si>
  <si>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</si>
  <si>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</si>
  <si>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</si>
  <si>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</si>
  <si>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</si>
  <si>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</si>
  <si>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</si>
  <si>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</si>
  <si>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</si>
  <si>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</si>
  <si>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</si>
  <si>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</si>
  <si>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</si>
  <si>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</si>
  <si>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</si>
  <si>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</si>
  <si>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</si>
  <si>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</si>
  <si>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</si>
  <si>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</si>
  <si>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</si>
  <si>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</si>
  <si>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</si>
  <si>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</si>
  <si>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</si>
  <si>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</si>
  <si>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</si>
  <si>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</si>
  <si>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</si>
  <si>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</si>
  <si>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</si>
  <si>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</si>
  <si>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</si>
  <si>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</si>
  <si>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</si>
  <si>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</si>
  <si>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</si>
  <si>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</si>
  <si>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</si>
  <si>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</si>
  <si>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</si>
  <si>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</si>
  <si>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</si>
  <si>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</si>
  <si>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</si>
  <si>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</si>
  <si>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</si>
  <si>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</si>
  <si>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</si>
  <si>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</si>
  <si>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</si>
  <si>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</si>
  <si>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</si>
  <si>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</si>
  <si>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</si>
  <si>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</si>
  <si>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</si>
  <si>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</si>
  <si>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</si>
  <si>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</si>
  <si>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</si>
  <si>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</si>
  <si>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</si>
  <si>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</si>
  <si>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</si>
  <si>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</si>
  <si>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</si>
  <si>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</si>
  <si>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</si>
  <si>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</si>
  <si>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</si>
  <si>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</si>
  <si>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</si>
  <si>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</si>
  <si>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</si>
  <si>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</si>
  <si>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</si>
  <si>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</si>
  <si>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</si>
  <si>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</si>
  <si>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</si>
  <si>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</si>
  <si>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</si>
  <si>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</si>
  <si>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</si>
  <si>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</si>
  <si>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</si>
  <si>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</si>
  <si>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</si>
  <si>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</si>
  <si>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</si>
  <si>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</si>
  <si>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</si>
  <si>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</si>
  <si>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</si>
  <si>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</si>
  <si>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</si>
  <si>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</si>
  <si>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</si>
  <si>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</si>
  <si>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</si>
  <si>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</si>
  <si>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</si>
  <si>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</si>
  <si>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</si>
  <si>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</si>
  <si>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</si>
  <si>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</si>
  <si>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</si>
  <si>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</si>
  <si>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</si>
  <si>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</si>
  <si>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</si>
  <si>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</si>
  <si>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</si>
  <si>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</si>
  <si>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</si>
  <si>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</si>
  <si>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</si>
  <si>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</si>
  <si>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</si>
  <si>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</si>
  <si>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</si>
  <si>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</si>
  <si>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</si>
  <si>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</si>
  <si>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</si>
  <si>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</si>
  <si>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</si>
  <si>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</si>
  <si>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</si>
  <si>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</si>
  <si>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</si>
  <si>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</si>
  <si>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</si>
  <si>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</si>
  <si>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</si>
  <si>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</si>
  <si>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</si>
  <si>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</si>
  <si>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</si>
  <si>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</si>
  <si>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</si>
  <si>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</si>
  <si>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</si>
  <si>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</si>
  <si>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</si>
  <si>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</si>
  <si>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</si>
  <si>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</si>
  <si>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</si>
  <si>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</si>
  <si>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</si>
  <si>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</si>
  <si>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</si>
  <si>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</si>
  <si>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</si>
  <si>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</si>
  <si>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</si>
  <si>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</si>
  <si>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</si>
  <si>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</si>
  <si>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</si>
  <si>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</si>
  <si>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</si>
  <si>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</si>
  <si>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</si>
  <si>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</si>
  <si>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</si>
  <si>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</si>
  <si>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</si>
  <si>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</si>
  <si>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</si>
  <si>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</si>
  <si>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</si>
  <si>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</si>
  <si>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</si>
  <si>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</si>
  <si>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</si>
  <si>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</si>
  <si>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</si>
  <si>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</si>
  <si>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</si>
  <si>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</si>
  <si>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</si>
  <si>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</si>
  <si>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</si>
  <si>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</si>
  <si>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</si>
  <si>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</si>
  <si>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</si>
  <si>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</si>
  <si>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</si>
  <si>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</si>
  <si>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</si>
  <si>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</si>
  <si>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</si>
  <si>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</si>
  <si>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</si>
  <si>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</si>
  <si>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</si>
  <si>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</si>
  <si>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</si>
  <si>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</si>
  <si>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</si>
  <si>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</si>
  <si>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</si>
  <si>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</si>
  <si>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</si>
  <si>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</si>
  <si>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</si>
  <si>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</si>
  <si>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</si>
  <si>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</si>
  <si>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</si>
  <si>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</si>
  <si>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</si>
  <si>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</si>
  <si>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</si>
  <si>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</si>
  <si>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</si>
  <si>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</si>
  <si>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</si>
  <si>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</si>
  <si>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</si>
  <si>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</si>
  <si>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</si>
  <si>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</si>
  <si>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</si>
  <si>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</si>
  <si>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</si>
  <si>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</si>
  <si>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</si>
  <si>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</si>
  <si>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</si>
  <si>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</si>
  <si>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</si>
  <si>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</si>
  <si>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</si>
  <si>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</si>
  <si>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</si>
  <si>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</si>
  <si>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</si>
  <si>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</si>
  <si>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</si>
  <si>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</si>
  <si>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</si>
  <si>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</si>
  <si>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</si>
  <si>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</si>
  <si>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</si>
  <si>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</si>
  <si>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</si>
  <si>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</si>
  <si>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</si>
  <si>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</si>
  <si>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</si>
  <si>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</si>
  <si>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</si>
  <si>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</si>
  <si>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</si>
  <si>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</si>
  <si>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</si>
  <si>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</si>
  <si>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</si>
  <si>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</si>
  <si>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</si>
  <si>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</si>
  <si>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</si>
  <si>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</si>
  <si>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</si>
  <si>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</si>
  <si>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</si>
  <si>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</si>
  <si>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</si>
  <si>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</si>
  <si>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</si>
  <si>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</si>
  <si>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</si>
  <si>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</si>
  <si>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</si>
  <si>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</si>
  <si>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</si>
  <si>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</si>
  <si>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</si>
  <si>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</si>
  <si>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</si>
  <si>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</si>
  <si>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</si>
  <si>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</si>
  <si>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</si>
  <si>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</si>
  <si>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</si>
  <si>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</si>
  <si>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</si>
  <si>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</si>
  <si>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</si>
  <si>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</si>
  <si>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</si>
  <si>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</si>
  <si>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</si>
  <si>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</si>
  <si>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</si>
  <si>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</si>
  <si>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</si>
  <si>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</si>
  <si>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</si>
  <si>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</si>
  <si>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</si>
  <si>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</si>
  <si>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</si>
  <si>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</si>
  <si>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</si>
  <si>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</si>
  <si>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</si>
  <si>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</si>
  <si>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</si>
  <si>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</si>
  <si>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</si>
  <si>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</si>
  <si>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</si>
  <si>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</si>
  <si>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</si>
  <si>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</si>
  <si>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</si>
  <si>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</si>
  <si>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</si>
  <si>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</si>
  <si>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</si>
  <si>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</si>
  <si>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</si>
  <si>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</si>
  <si>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</si>
  <si>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</si>
  <si>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</si>
  <si>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</si>
  <si>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</si>
  <si>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</si>
  <si>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</si>
  <si>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</si>
  <si>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</si>
  <si>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</si>
  <si>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</si>
  <si>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</si>
  <si>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</si>
  <si>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</si>
  <si>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</si>
  <si>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</si>
  <si>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</si>
  <si>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</si>
  <si>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</si>
  <si>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</si>
  <si>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</si>
  <si>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</si>
  <si>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</si>
  <si>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</si>
  <si>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</si>
  <si>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</si>
  <si>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</si>
  <si>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</si>
  <si>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</si>
  <si>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</si>
  <si>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</si>
  <si>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</si>
  <si>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</si>
  <si>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</si>
  <si>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</si>
  <si>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</si>
  <si>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</si>
  <si>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</si>
  <si>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</si>
  <si>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</si>
  <si>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</si>
  <si>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</si>
  <si>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</si>
  <si>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</si>
  <si>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</si>
  <si>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</si>
  <si>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</si>
  <si>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</si>
  <si>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</si>
  <si>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</si>
  <si>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</si>
  <si>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</si>
  <si>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</si>
  <si>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</si>
  <si>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</si>
  <si>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</si>
  <si>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</si>
  <si>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</si>
  <si>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</si>
  <si>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</si>
  <si>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</si>
  <si>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</si>
  <si>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</si>
  <si>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</si>
  <si>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</si>
  <si>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</si>
  <si>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</si>
  <si>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</si>
  <si>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</si>
  <si>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</si>
  <si>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</si>
  <si>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</si>
  <si>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</si>
  <si>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</si>
  <si>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</si>
  <si>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</si>
  <si>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</si>
  <si>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</si>
  <si>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</si>
  <si>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</si>
  <si>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</si>
  <si>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</si>
  <si>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</si>
  <si>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</si>
  <si>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</si>
  <si>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</si>
  <si>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</si>
  <si>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</si>
  <si>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</si>
  <si>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</si>
  <si>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</si>
  <si>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</si>
  <si>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</si>
  <si>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</si>
  <si>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</si>
  <si>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</si>
  <si>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</si>
  <si>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</si>
  <si>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</si>
  <si>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</si>
  <si>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</si>
  <si>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</si>
  <si>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</si>
  <si>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</si>
  <si>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</si>
  <si>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</si>
  <si>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</si>
  <si>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</si>
  <si>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</si>
  <si>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</si>
  <si>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</si>
  <si>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</si>
  <si>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</si>
  <si>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</si>
  <si>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</si>
  <si>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</si>
  <si>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</si>
  <si>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</si>
  <si>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</si>
  <si>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</si>
  <si>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</si>
  <si>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</si>
  <si>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</si>
  <si>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</si>
  <si>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</si>
  <si>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</si>
  <si>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</si>
  <si>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</si>
  <si>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</si>
  <si>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</si>
  <si>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</si>
  <si>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</si>
  <si>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</si>
  <si>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</si>
  <si>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</si>
  <si>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</si>
  <si>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</si>
  <si>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</si>
  <si>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</si>
  <si>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</si>
  <si>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</si>
  <si>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</si>
  <si>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</si>
  <si>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</si>
  <si>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</si>
  <si>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</si>
  <si>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</si>
  <si>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</si>
  <si>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</si>
  <si>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</si>
  <si>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</si>
  <si>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</si>
  <si>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</si>
  <si>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</si>
  <si>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</si>
  <si>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</si>
  <si>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</si>
  <si>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</si>
  <si>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</si>
  <si>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</si>
  <si>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</si>
  <si>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</si>
  <si>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</si>
  <si>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</si>
  <si>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</si>
  <si>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</si>
  <si>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</si>
  <si>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</si>
  <si>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</si>
  <si>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</si>
  <si>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</si>
  <si>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</si>
  <si>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</si>
  <si>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</si>
  <si>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</si>
  <si>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</si>
  <si>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</si>
  <si>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</si>
  <si>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</si>
  <si>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</si>
  <si>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</si>
  <si>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</si>
  <si>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</si>
  <si>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</si>
  <si>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</si>
  <si>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</si>
  <si>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</si>
  <si>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</si>
  <si>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</si>
  <si>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</si>
  <si>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</si>
  <si>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</si>
  <si>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</si>
  <si>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</si>
  <si>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</si>
  <si>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</si>
  <si>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</si>
  <si>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</si>
  <si>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</si>
  <si>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</si>
  <si>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</si>
  <si>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</si>
  <si>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</si>
  <si>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</si>
  <si>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</si>
  <si>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</si>
  <si>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</si>
  <si>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</si>
  <si>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</si>
  <si>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</si>
  <si>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</si>
  <si>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</si>
  <si>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</si>
  <si>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</si>
  <si>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</si>
  <si>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</si>
  <si>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</si>
  <si>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</si>
  <si>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</si>
  <si>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</si>
  <si>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</si>
  <si>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</si>
  <si>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</si>
  <si>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</si>
  <si>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</si>
  <si>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</si>
  <si>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</si>
  <si>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</si>
  <si>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</si>
  <si>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</si>
  <si>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</si>
  <si>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</si>
  <si>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</si>
  <si>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</si>
  <si>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</si>
  <si>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</si>
  <si>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</si>
  <si>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</si>
  <si>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</si>
  <si>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</si>
  <si>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</si>
  <si>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</si>
  <si>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</si>
  <si>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</si>
  <si>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</si>
  <si>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</si>
  <si>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</si>
  <si>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</si>
  <si>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</si>
  <si>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</si>
  <si>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</si>
  <si>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</si>
  <si>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</si>
  <si>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</si>
  <si>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</si>
  <si>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</si>
  <si>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</si>
  <si>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</si>
  <si>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</si>
  <si>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</si>
  <si>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</si>
  <si>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</si>
  <si>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</si>
  <si>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</si>
  <si>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</si>
  <si>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</si>
  <si>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</si>
  <si>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</si>
  <si>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</si>
  <si>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</si>
  <si>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</si>
  <si>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</si>
  <si>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</si>
  <si>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</si>
  <si>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</si>
  <si>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</si>
  <si>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</si>
  <si>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</si>
  <si>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</si>
  <si>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</si>
  <si>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</si>
  <si>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</si>
  <si>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</si>
  <si>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</si>
  <si>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</si>
  <si>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</si>
  <si>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</si>
  <si>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</si>
  <si>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</si>
  <si>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</si>
  <si>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</si>
  <si>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</si>
  <si>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</si>
  <si>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</si>
  <si>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</si>
  <si>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</si>
  <si>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</si>
  <si>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</si>
  <si>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</si>
  <si>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</si>
  <si>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</si>
  <si>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</si>
  <si>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</si>
  <si>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</si>
  <si>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</si>
  <si>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</si>
  <si>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</si>
  <si>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</si>
  <si>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</si>
  <si>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</si>
  <si>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</si>
  <si>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</si>
  <si>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</si>
  <si>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</si>
  <si>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</si>
  <si>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</si>
  <si>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</si>
  <si>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</si>
  <si>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</si>
  <si>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</si>
  <si>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</si>
  <si>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</si>
  <si>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</si>
  <si>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</si>
  <si>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</si>
  <si>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</si>
  <si>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</si>
  <si>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</si>
  <si>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</si>
  <si>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</si>
  <si>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</si>
  <si>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</si>
  <si>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</si>
  <si>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</si>
  <si>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</si>
  <si>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</si>
  <si>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</si>
  <si>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</si>
  <si>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</si>
  <si>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</si>
  <si>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</si>
  <si>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</si>
  <si>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</si>
  <si>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</si>
  <si>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</si>
  <si>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</si>
  <si>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</si>
  <si>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</si>
  <si>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</si>
  <si>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</si>
  <si>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</si>
  <si>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</si>
  <si>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</si>
  <si>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</si>
  <si>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</si>
  <si>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</si>
  <si>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</si>
  <si>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</si>
  <si>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</si>
  <si>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</si>
  <si>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</si>
  <si>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</si>
  <si>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</si>
  <si>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</si>
  <si>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</si>
  <si>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</si>
  <si>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</si>
  <si>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</si>
  <si>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</si>
  <si>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</si>
  <si>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</si>
  <si>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</si>
  <si>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</si>
  <si>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</si>
  <si>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</si>
  <si>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</si>
  <si>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</si>
  <si>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</si>
  <si>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</si>
  <si>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</si>
  <si>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</si>
  <si>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</si>
  <si>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</si>
  <si>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</si>
  <si>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</si>
  <si>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</si>
  <si>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</si>
  <si>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</si>
  <si>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</si>
  <si>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</si>
  <si>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</si>
  <si>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</si>
  <si>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</si>
  <si>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</si>
  <si>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</si>
  <si>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</si>
  <si>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</si>
  <si>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</si>
  <si>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</si>
  <si>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</si>
  <si>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</si>
  <si>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</si>
  <si>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</si>
  <si>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</si>
  <si>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</si>
  <si>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</si>
  <si>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</si>
  <si>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</si>
  <si>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</si>
  <si>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</si>
  <si>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</si>
  <si>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</si>
  <si>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</si>
  <si>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</si>
  <si>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</si>
  <si>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</si>
  <si>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</si>
  <si>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</si>
  <si>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</si>
  <si>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</si>
  <si>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</si>
  <si>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</si>
  <si>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</si>
  <si>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</si>
  <si>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</si>
  <si>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</si>
  <si>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</si>
  <si>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</si>
  <si>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</si>
  <si>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</si>
  <si>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</si>
  <si>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</si>
  <si>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</si>
  <si>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</si>
  <si>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</si>
  <si>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</si>
  <si>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</si>
  <si>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</si>
  <si>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</si>
  <si>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</si>
  <si>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</si>
  <si>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</si>
  <si>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</si>
  <si>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</si>
  <si>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</si>
  <si>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</si>
  <si>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</si>
  <si>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</si>
  <si>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</si>
  <si>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</si>
  <si>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</si>
  <si>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</si>
  <si>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</si>
  <si>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</si>
  <si>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</si>
  <si>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</si>
  <si>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</si>
  <si>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</si>
  <si>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</si>
  <si>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</si>
  <si>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</si>
  <si>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</si>
  <si>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</si>
  <si>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</si>
  <si>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</si>
  <si>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</si>
  <si>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</si>
  <si>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</si>
  <si>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</si>
  <si>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</si>
  <si>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</si>
  <si>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</si>
  <si>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</si>
  <si>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</si>
  <si>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</si>
  <si>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</si>
  <si>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</si>
  <si>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</si>
  <si>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</si>
  <si>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</si>
  <si>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</si>
  <si>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</si>
  <si>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</si>
  <si>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</si>
  <si>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</si>
  <si>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</si>
  <si>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</si>
  <si>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</si>
  <si>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</si>
  <si>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</si>
  <si>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</si>
  <si>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</si>
  <si>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</si>
  <si>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</si>
  <si>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</si>
  <si>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</si>
  <si>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</si>
  <si>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</si>
  <si>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</si>
  <si>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</si>
  <si>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</si>
  <si>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</si>
  <si>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</si>
  <si>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</si>
  <si>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</si>
  <si>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</si>
  <si>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</si>
  <si>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</si>
  <si>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</si>
  <si>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</si>
  <si>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</si>
  <si>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</si>
  <si>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</si>
  <si>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</si>
  <si>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</si>
  <si>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</si>
  <si>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</si>
  <si>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</si>
  <si>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</si>
  <si>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</si>
  <si>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</si>
  <si>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</si>
  <si>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</si>
  <si>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</si>
  <si>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</si>
  <si>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</si>
  <si>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</si>
  <si>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</si>
  <si>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</si>
  <si>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</si>
  <si>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</si>
  <si>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</si>
  <si>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</si>
  <si>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</si>
  <si>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</si>
  <si>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</si>
  <si>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</si>
  <si>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</si>
  <si>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</si>
  <si>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</si>
  <si>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</si>
  <si>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</si>
  <si>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</si>
  <si>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</si>
  <si>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</si>
  <si>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</si>
  <si>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</si>
  <si>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</si>
  <si>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</si>
  <si>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</si>
  <si>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</si>
  <si>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</si>
  <si>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</si>
  <si>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</si>
  <si>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</si>
  <si>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</si>
  <si>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</si>
  <si>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</si>
  <si>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</si>
  <si>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</si>
  <si>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</si>
  <si>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</si>
  <si>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</si>
  <si>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</si>
  <si>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</si>
  <si>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</si>
  <si>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</si>
  <si>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</si>
  <si>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</si>
  <si>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</si>
  <si>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</si>
  <si>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</si>
  <si>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</si>
  <si>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</si>
  <si>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</si>
  <si>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</si>
  <si>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</si>
  <si>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</si>
  <si>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</si>
  <si>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</si>
  <si>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</si>
  <si>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</si>
  <si>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</si>
  <si>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</si>
  <si>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</si>
  <si>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</si>
  <si>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</si>
  <si>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</si>
  <si>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</si>
  <si>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</si>
  <si>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</si>
  <si>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</si>
  <si>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</si>
  <si>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</si>
  <si>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</si>
  <si>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</si>
  <si>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</si>
  <si>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</si>
  <si>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</si>
  <si>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</si>
  <si>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</si>
  <si>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</si>
  <si>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</si>
  <si>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</si>
  <si>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</si>
  <si>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</si>
  <si>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</si>
  <si>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</si>
  <si>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</si>
  <si>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</si>
  <si>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</si>
  <si>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</si>
  <si>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</si>
  <si>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</si>
  <si>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</si>
  <si>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</si>
  <si>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</si>
  <si>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</si>
  <si>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</si>
  <si>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</si>
  <si>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</si>
  <si>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</si>
  <si>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</si>
  <si>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</si>
  <si>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</si>
  <si>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</si>
  <si>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</si>
  <si>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</si>
  <si>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</si>
  <si>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</si>
  <si>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</si>
  <si>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</si>
  <si>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</si>
  <si>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</si>
  <si>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</si>
  <si>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</si>
  <si>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</si>
  <si>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</si>
  <si>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</si>
  <si>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</si>
  <si>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</si>
  <si>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</si>
  <si>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</si>
  <si>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</si>
  <si>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</si>
  <si>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</si>
  <si>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</si>
  <si>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</si>
  <si>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</si>
  <si>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</si>
  <si>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</si>
  <si>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</si>
  <si>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</si>
  <si>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</si>
  <si>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</si>
  <si>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</si>
  <si>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</si>
  <si>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</si>
  <si>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</si>
  <si>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</si>
  <si>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</si>
  <si>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</si>
  <si>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</si>
  <si>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</si>
  <si>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</si>
  <si>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</si>
  <si>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</si>
  <si>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</si>
  <si>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</si>
  <si>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</si>
  <si>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</si>
  <si>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</si>
  <si>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</si>
  <si>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</si>
  <si>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</si>
  <si>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</si>
  <si>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</si>
  <si>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</si>
  <si>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</si>
  <si>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</si>
  <si>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</si>
  <si>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</si>
  <si>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</si>
  <si>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</si>
  <si>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</si>
  <si>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</si>
  <si>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</si>
  <si>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</si>
  <si>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</si>
  <si>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</si>
  <si>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</si>
  <si>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</si>
  <si>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</si>
  <si>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</si>
  <si>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</si>
  <si>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</si>
  <si>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</si>
  <si>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</si>
  <si>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</si>
  <si>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</si>
  <si>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</si>
  <si>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</si>
  <si>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</si>
  <si>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</si>
  <si>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</si>
  <si>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</si>
  <si>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</si>
  <si>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</si>
  <si>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</si>
  <si>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</si>
  <si>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</si>
  <si>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</si>
  <si>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</si>
  <si>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</si>
  <si>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</si>
  <si>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</si>
  <si>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</si>
  <si>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</si>
  <si>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</si>
  <si>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</si>
  <si>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</si>
  <si>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</si>
  <si>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</si>
  <si>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</si>
  <si>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</si>
  <si>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</si>
  <si>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</si>
  <si>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</si>
  <si>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</si>
  <si>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</si>
  <si>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</si>
  <si>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</si>
  <si>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</si>
  <si>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</si>
  <si>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</si>
  <si>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</si>
  <si>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</si>
  <si>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</si>
  <si>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</si>
  <si>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</si>
  <si>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</si>
  <si>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</si>
  <si>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</si>
  <si>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</si>
  <si>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</si>
  <si>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</si>
  <si>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</si>
  <si>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</si>
  <si>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</si>
  <si>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</si>
  <si>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</si>
  <si>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</si>
  <si>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</si>
  <si>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</si>
  <si>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</si>
  <si>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</si>
  <si>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</si>
  <si>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</si>
  <si>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</si>
  <si>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</si>
  <si>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</si>
  <si>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</si>
  <si>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</si>
  <si>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</si>
  <si>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</si>
  <si>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</si>
  <si>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</si>
  <si>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</si>
  <si>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</si>
  <si>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</si>
  <si>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</si>
  <si>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</si>
  <si>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</si>
  <si>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</si>
  <si>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</si>
  <si>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</si>
  <si>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</si>
  <si>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</si>
  <si>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</si>
  <si>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</si>
  <si>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</si>
  <si>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</si>
  <si>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</si>
  <si>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</si>
  <si>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</si>
  <si>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</si>
  <si>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</si>
  <si>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</si>
  <si>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</si>
  <si>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</si>
  <si>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</si>
  <si>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</si>
  <si>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</si>
  <si>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</si>
  <si>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</si>
  <si>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</si>
  <si>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</si>
  <si>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</si>
  <si>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</si>
  <si>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</si>
  <si>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</si>
  <si>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</si>
  <si>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</si>
  <si>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</si>
  <si>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</si>
  <si>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</si>
  <si>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</si>
  <si>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</si>
  <si>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</si>
  <si>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</si>
  <si>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</si>
  <si>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</si>
  <si>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</si>
  <si>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</si>
  <si>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</si>
  <si>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</si>
  <si>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</si>
  <si>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</si>
  <si>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</si>
  <si>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</si>
  <si>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</si>
  <si>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</si>
  <si>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</si>
  <si>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</si>
  <si>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</si>
  <si>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</si>
  <si>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</si>
  <si>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</si>
  <si>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</si>
  <si>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</si>
  <si>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</si>
  <si>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</si>
  <si>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</si>
  <si>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</si>
  <si>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</si>
  <si>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</si>
  <si>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</si>
  <si>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</si>
  <si>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</si>
  <si>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</si>
  <si>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</si>
  <si>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</si>
  <si>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</si>
  <si>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</si>
  <si>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</si>
  <si>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</si>
  <si>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</si>
  <si>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</si>
  <si>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</si>
  <si>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</si>
  <si>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</si>
  <si>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</si>
  <si>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</si>
  <si>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</si>
  <si>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</si>
  <si>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</si>
  <si>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</si>
  <si>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</si>
  <si>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</si>
  <si>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</si>
  <si>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</si>
  <si>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</si>
  <si>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</si>
  <si>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</si>
  <si>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</si>
  <si>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</si>
  <si>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</si>
  <si>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</si>
  <si>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</si>
  <si>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</si>
  <si>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</si>
  <si>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</si>
  <si>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</si>
  <si>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</si>
  <si>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</si>
  <si>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</si>
  <si>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</si>
  <si>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</si>
  <si>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</si>
  <si>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</si>
  <si>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</si>
  <si>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</si>
  <si>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</si>
  <si>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</si>
  <si>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</si>
  <si>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</si>
  <si>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</si>
  <si>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</si>
  <si>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</si>
  <si>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</si>
  <si>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</si>
  <si>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</si>
  <si>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</si>
  <si>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</si>
  <si>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</si>
  <si>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</si>
  <si>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</si>
  <si>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</si>
  <si>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</si>
  <si>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</si>
  <si>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</si>
  <si>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</si>
  <si>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</si>
  <si>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</si>
  <si>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</si>
  <si>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</si>
  <si>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</si>
  <si>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</si>
  <si>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</si>
  <si>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</si>
  <si>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</si>
  <si>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</si>
  <si>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</si>
  <si>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</si>
  <si>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</si>
  <si>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</si>
  <si>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</si>
  <si>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</si>
  <si>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</si>
  <si>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</si>
  <si>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</si>
  <si>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</si>
  <si>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</si>
  <si>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</si>
  <si>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</si>
  <si>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</si>
  <si>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</si>
  <si>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</si>
  <si>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</si>
  <si>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</si>
  <si>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</si>
  <si>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</si>
  <si>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</si>
  <si>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</si>
  <si>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</si>
  <si>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</si>
  <si>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</si>
  <si>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</si>
  <si>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</si>
  <si>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</si>
  <si>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</si>
  <si>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</si>
  <si>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</si>
  <si>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</si>
  <si>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</si>
  <si>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</si>
  <si>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</si>
  <si>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</si>
  <si>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</si>
  <si>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</si>
  <si>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</si>
  <si>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</si>
  <si>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</si>
  <si>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</si>
  <si>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</si>
  <si>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</si>
  <si>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</si>
  <si>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</si>
  <si>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</si>
  <si>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</si>
  <si>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</si>
  <si>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</si>
  <si>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</si>
  <si>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</si>
  <si>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</si>
  <si>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</si>
  <si>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</si>
  <si>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</si>
  <si>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</si>
  <si>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</si>
  <si>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</si>
  <si>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</si>
  <si>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</si>
  <si>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</si>
  <si>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</si>
  <si>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</si>
  <si>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</si>
  <si>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</si>
  <si>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</si>
  <si>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</si>
  <si>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</si>
  <si>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</si>
  <si>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</si>
  <si>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</si>
  <si>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</si>
  <si>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</si>
  <si>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</si>
  <si>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</si>
  <si>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</si>
  <si>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</si>
  <si>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</si>
  <si>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</si>
  <si>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</si>
  <si>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</si>
  <si>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</si>
  <si>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</si>
  <si>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</si>
  <si>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</si>
  <si>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</si>
  <si>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</si>
  <si>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</si>
  <si>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</si>
  <si>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</si>
  <si>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</si>
  <si>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</si>
  <si>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</si>
  <si>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</si>
  <si>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</si>
  <si>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</si>
  <si>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</si>
  <si>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</si>
  <si>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</si>
  <si>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</si>
  <si>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</si>
  <si>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</si>
  <si>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</si>
  <si>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</si>
  <si>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</si>
  <si>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</si>
  <si>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</si>
  <si>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</si>
  <si>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</si>
  <si>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</si>
  <si>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</si>
  <si>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</si>
  <si>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</si>
  <si>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</si>
  <si>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</si>
  <si>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</si>
  <si>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</si>
  <si>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</si>
  <si>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</si>
  <si>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</si>
  <si>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</si>
  <si>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</si>
  <si>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</si>
  <si>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</si>
  <si>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</si>
  <si>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</si>
  <si>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</si>
  <si>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</si>
  <si>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</si>
  <si>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</si>
  <si>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</si>
  <si>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</si>
  <si>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</si>
  <si>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</si>
  <si>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</si>
  <si>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</si>
  <si>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</si>
  <si>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</si>
  <si>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</si>
  <si>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</si>
  <si>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</si>
  <si>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</si>
  <si>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</si>
  <si>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</si>
  <si>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</si>
  <si>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</si>
  <si>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</si>
  <si>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</si>
  <si>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</si>
  <si>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</si>
  <si>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</si>
  <si>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</si>
  <si>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</si>
  <si>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</si>
  <si>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</si>
  <si>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</si>
  <si>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</si>
  <si>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</si>
  <si>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</si>
  <si>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</si>
  <si>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</si>
  <si>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</si>
  <si>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</si>
  <si>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</si>
  <si>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</si>
  <si>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</si>
  <si>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</si>
  <si>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</si>
  <si>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</si>
  <si>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</si>
  <si>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</si>
  <si>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</si>
  <si>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</si>
  <si>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</si>
  <si>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</si>
  <si>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</si>
  <si>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</si>
  <si>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</si>
  <si>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</si>
  <si>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</si>
  <si>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</si>
  <si>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</si>
  <si>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</si>
  <si>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</si>
  <si>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</si>
  <si>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</si>
  <si>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</si>
  <si>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</si>
  <si>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</si>
  <si>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</si>
  <si>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</si>
  <si>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</si>
  <si>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</si>
  <si>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</si>
  <si>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</si>
  <si>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</si>
  <si>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</si>
  <si>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</si>
  <si>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</si>
  <si>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</si>
  <si>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</si>
  <si>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</si>
  <si>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</si>
  <si>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</si>
  <si>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</si>
  <si>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</si>
  <si>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</si>
  <si>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</si>
  <si>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</si>
  <si>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</si>
  <si>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</si>
  <si>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</si>
  <si>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</si>
  <si>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</si>
  <si>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</si>
  <si>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</si>
  <si>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</si>
  <si>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</si>
  <si>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</si>
  <si>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</si>
  <si>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</si>
  <si>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</si>
  <si>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</si>
  <si>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</si>
  <si>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</si>
  <si>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</si>
  <si>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</si>
  <si>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</si>
  <si>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</si>
  <si>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</si>
  <si>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</si>
  <si>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</si>
  <si>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</si>
  <si>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</si>
  <si>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</si>
  <si>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</si>
  <si>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</si>
  <si>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</si>
  <si>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</si>
  <si>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</si>
  <si>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</si>
  <si>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</si>
  <si>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</si>
  <si>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</si>
  <si>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</si>
  <si>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</si>
  <si>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</si>
  <si>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</si>
  <si>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</si>
  <si>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</si>
  <si>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</si>
  <si>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</si>
  <si>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</si>
  <si>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</si>
  <si>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</si>
  <si>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</si>
  <si>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</si>
  <si>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</si>
  <si>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</si>
  <si>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</si>
  <si>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</si>
  <si>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</si>
  <si>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</si>
  <si>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</si>
  <si>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</si>
  <si>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</si>
  <si>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</si>
  <si>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</si>
  <si>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</si>
  <si>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</si>
  <si>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</si>
  <si>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</si>
  <si>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</si>
  <si>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</si>
  <si>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</si>
  <si>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</si>
  <si>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</si>
  <si>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</si>
  <si>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</si>
  <si>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</si>
  <si>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</si>
  <si>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</si>
  <si>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</si>
  <si>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</si>
  <si>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</si>
  <si>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</si>
  <si>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</si>
  <si>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</si>
  <si>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</si>
  <si>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</si>
  <si>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</si>
  <si>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</si>
  <si>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</si>
  <si>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</si>
  <si>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</si>
  <si>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</si>
  <si>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</si>
  <si>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</si>
  <si>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</si>
  <si>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</si>
  <si>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</si>
  <si>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</si>
  <si>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</si>
  <si>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</si>
  <si>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</si>
  <si>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</si>
  <si>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</si>
  <si>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</si>
  <si>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</si>
  <si>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</si>
  <si>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</si>
  <si>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</si>
  <si>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</si>
  <si>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</si>
  <si>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</si>
  <si>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</si>
  <si>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</si>
  <si>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</si>
  <si>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</si>
  <si>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</si>
  <si>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</si>
  <si>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</si>
  <si>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</si>
  <si>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</si>
  <si>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</si>
  <si>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</si>
  <si>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</si>
  <si>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</si>
  <si>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</si>
  <si>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</si>
  <si>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</si>
  <si>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</si>
  <si>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</si>
  <si>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</si>
  <si>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</si>
  <si>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</si>
  <si>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</si>
  <si>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</si>
  <si>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</si>
  <si>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</si>
  <si>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</si>
  <si>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</si>
  <si>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</si>
  <si>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</si>
  <si>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</si>
  <si>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</si>
  <si>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</si>
  <si>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</si>
  <si>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</si>
  <si>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</si>
  <si>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</si>
  <si>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</si>
  <si>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</si>
  <si>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</si>
  <si>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</si>
  <si>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</si>
  <si>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</si>
  <si>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</si>
  <si>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</si>
  <si>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</si>
  <si>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</si>
  <si>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</si>
  <si>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</si>
  <si>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</si>
  <si>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</si>
  <si>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</si>
  <si>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</si>
  <si>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</si>
  <si>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</si>
  <si>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</si>
  <si>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</si>
  <si>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</si>
  <si>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</si>
  <si>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</si>
  <si>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</si>
  <si>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</si>
  <si>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</si>
  <si>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</si>
  <si>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</si>
  <si>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</si>
  <si>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</si>
  <si>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</si>
  <si>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</si>
  <si>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</si>
  <si>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</si>
  <si>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</si>
  <si>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</si>
  <si>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</si>
  <si>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</si>
  <si>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</si>
  <si>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</si>
  <si>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</si>
  <si>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</si>
  <si>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</si>
  <si>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</si>
  <si>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</si>
  <si>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</si>
  <si>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</si>
  <si>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</si>
  <si>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</si>
  <si>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</si>
  <si>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</si>
  <si>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</si>
  <si>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</si>
  <si>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</si>
  <si>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</si>
  <si>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</si>
  <si>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</si>
  <si>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</si>
  <si>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</si>
  <si>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</si>
  <si>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</si>
  <si>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</si>
  <si>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</si>
  <si>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</si>
  <si>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</si>
  <si>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</si>
  <si>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</si>
  <si>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</si>
  <si>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</si>
  <si>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</si>
  <si>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</si>
  <si>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</si>
  <si>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</si>
  <si>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</si>
  <si>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</si>
  <si>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</si>
  <si>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</si>
  <si>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</si>
  <si>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</si>
  <si>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</si>
  <si>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</si>
  <si>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</si>
  <si>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</si>
  <si>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</si>
  <si>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</si>
  <si>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</si>
  <si>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</si>
  <si>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</si>
  <si>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</si>
  <si>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</si>
  <si>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</si>
  <si>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</si>
  <si>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</si>
  <si>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</si>
  <si>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</si>
  <si>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</si>
  <si>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</si>
  <si>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</si>
  <si>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</si>
  <si>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</si>
  <si>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</si>
  <si>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</si>
  <si>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</si>
  <si>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</si>
  <si>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</si>
  <si>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</si>
  <si>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</si>
  <si>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</si>
  <si>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</si>
  <si>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</si>
  <si>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</si>
  <si>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</si>
  <si>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</si>
  <si>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</si>
  <si>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</si>
  <si>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</si>
  <si>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</si>
  <si>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</si>
  <si>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</si>
  <si>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</si>
  <si>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</si>
  <si>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</si>
  <si>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</si>
  <si>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</si>
  <si>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</si>
  <si>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</si>
  <si>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</si>
  <si>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</si>
  <si>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</si>
  <si>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</si>
  <si>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</si>
  <si>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</si>
  <si>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</si>
  <si>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</si>
  <si>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</si>
  <si>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</si>
  <si>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</si>
  <si>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</si>
  <si>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</si>
  <si>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</si>
  <si>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</si>
  <si>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</si>
  <si>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</si>
  <si>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</si>
  <si>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</si>
  <si>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</si>
  <si>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</si>
  <si>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</si>
  <si>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</si>
  <si>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</si>
  <si>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</si>
  <si>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</si>
  <si>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</si>
  <si>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</si>
  <si>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</si>
  <si>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</si>
  <si>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</si>
  <si>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</si>
  <si>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</si>
  <si>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</si>
  <si>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</si>
  <si>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</si>
  <si>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</si>
  <si>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</si>
  <si>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</si>
  <si>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</si>
  <si>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</si>
  <si>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</si>
  <si>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</si>
  <si>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</si>
  <si>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</si>
  <si>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</si>
  <si>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</si>
  <si>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</si>
  <si>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</si>
  <si>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</si>
  <si>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</si>
  <si>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</si>
  <si>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</si>
  <si>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</si>
  <si>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</si>
  <si>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</si>
  <si>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</si>
  <si>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</si>
  <si>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</si>
  <si>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</si>
  <si>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</si>
  <si>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</si>
  <si>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</si>
  <si>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</si>
  <si>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</si>
  <si>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</si>
  <si>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</si>
  <si>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</si>
  <si>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</si>
  <si>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</si>
  <si>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</si>
  <si>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</si>
  <si>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</si>
  <si>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</si>
  <si>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</si>
  <si>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</si>
  <si>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</si>
  <si>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</si>
  <si>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</si>
  <si>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</si>
  <si>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</si>
  <si>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</si>
  <si>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</si>
  <si>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</si>
  <si>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</si>
  <si>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</si>
  <si>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</si>
  <si>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</si>
  <si>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</si>
  <si>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</si>
  <si>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</si>
  <si>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</si>
  <si>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</si>
  <si>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</si>
  <si>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</si>
  <si>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</si>
  <si>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</si>
  <si>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</si>
  <si>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</si>
  <si>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</si>
  <si>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</si>
  <si>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</si>
  <si>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</si>
  <si>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</si>
  <si>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</si>
  <si>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</si>
  <si>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</si>
  <si>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</si>
  <si>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</si>
  <si>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</si>
  <si>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</si>
  <si>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</si>
  <si>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</si>
  <si>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</si>
  <si>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</si>
  <si>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</si>
  <si>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</si>
  <si>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</si>
  <si>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</si>
  <si>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</si>
  <si>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</si>
  <si>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</si>
  <si>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</si>
  <si>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</si>
  <si>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</si>
  <si>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</si>
  <si>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</si>
  <si>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</si>
  <si>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</si>
  <si>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</si>
  <si>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</si>
  <si>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</si>
  <si>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</si>
  <si>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</si>
  <si>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</si>
  <si>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</si>
  <si>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</si>
  <si>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</si>
  <si>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</si>
  <si>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</si>
  <si>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</si>
  <si>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</si>
  <si>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</si>
  <si>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</si>
  <si>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</si>
  <si>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</si>
  <si>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</si>
  <si>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</si>
  <si>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</si>
  <si>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</si>
  <si>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</si>
  <si>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</si>
  <si>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</si>
  <si>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</si>
  <si>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</si>
  <si>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</si>
  <si>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</si>
  <si>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</si>
  <si>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</si>
  <si>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</si>
  <si>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</si>
  <si>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</si>
  <si>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</si>
  <si>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</si>
  <si>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</si>
  <si>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</si>
  <si>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</si>
  <si>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</si>
  <si>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</si>
  <si>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</si>
  <si>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</si>
  <si>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</si>
  <si>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</si>
  <si>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</si>
  <si>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</si>
  <si>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</si>
  <si>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</si>
  <si>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</si>
  <si>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</si>
  <si>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</si>
  <si>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</si>
  <si>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</si>
  <si>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</si>
  <si>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</si>
  <si>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</si>
  <si>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</si>
  <si>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</si>
  <si>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</si>
  <si>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</si>
  <si>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</si>
  <si>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</si>
  <si>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</si>
  <si>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</si>
  <si>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</si>
  <si>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</si>
  <si>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</si>
  <si>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</si>
  <si>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</si>
  <si>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</si>
  <si>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</si>
  <si>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</si>
  <si>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</si>
  <si>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</si>
  <si>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</si>
  <si>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</si>
  <si>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</si>
  <si>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</si>
  <si>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</si>
  <si>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</si>
  <si>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</si>
  <si>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</si>
  <si>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</si>
  <si>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</si>
  <si>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</si>
  <si>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</si>
  <si>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</si>
  <si>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</si>
  <si>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</si>
  <si>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</si>
  <si>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</si>
  <si>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</si>
  <si>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</si>
  <si>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</si>
  <si>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</si>
  <si>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</si>
  <si>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</si>
  <si>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</si>
  <si>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</si>
  <si>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</si>
  <si>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</si>
  <si>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</si>
  <si>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</si>
  <si>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</si>
  <si>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</si>
  <si>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</si>
  <si>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</si>
  <si>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</si>
  <si>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</si>
  <si>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</si>
  <si>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</si>
  <si>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</si>
  <si>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</si>
  <si>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</si>
  <si>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</si>
  <si>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</si>
  <si>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</si>
  <si>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</si>
  <si>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</si>
  <si>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</si>
  <si>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</si>
  <si>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</si>
  <si>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</si>
  <si>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</si>
  <si>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</si>
  <si>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</si>
  <si>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</si>
  <si>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</si>
  <si>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</si>
  <si>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</si>
  <si>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</si>
  <si>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</si>
  <si>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</si>
  <si>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</si>
  <si>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</si>
  <si>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</si>
  <si>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</si>
  <si>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</si>
  <si>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</si>
  <si>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</si>
  <si>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</si>
  <si>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</si>
  <si>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</si>
  <si>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</si>
  <si>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</si>
  <si>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</si>
  <si>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</si>
  <si>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</si>
  <si>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</si>
  <si>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</si>
  <si>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</si>
  <si>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</si>
  <si>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</si>
  <si>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</si>
  <si>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</si>
  <si>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</si>
  <si>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</si>
  <si>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</si>
  <si>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</si>
  <si>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</si>
  <si>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</si>
  <si>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</si>
  <si>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</si>
  <si>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</si>
  <si>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</si>
  <si>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</si>
  <si>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</si>
  <si>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</si>
  <si>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</si>
  <si>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</si>
  <si>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</si>
  <si>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</si>
  <si>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</si>
  <si>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</si>
  <si>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</si>
  <si>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</si>
  <si>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</si>
  <si>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</si>
  <si>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</si>
  <si>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</si>
  <si>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</si>
  <si>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</si>
  <si>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</si>
  <si>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</si>
  <si>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</si>
  <si>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</si>
  <si>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</si>
  <si>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</si>
  <si>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</si>
  <si>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</si>
  <si>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</si>
  <si>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</si>
  <si>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</si>
  <si>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</si>
  <si>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</si>
  <si>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</si>
  <si>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</si>
  <si>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</si>
  <si>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</si>
  <si>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</si>
  <si>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</si>
  <si>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</si>
  <si>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</si>
  <si>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</si>
  <si>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</si>
  <si>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</si>
  <si>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</si>
  <si>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</si>
  <si>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</si>
  <si>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</si>
  <si>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</si>
  <si>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</si>
  <si>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</si>
  <si>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</si>
  <si>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</si>
  <si>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</si>
  <si>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</si>
  <si>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</si>
  <si>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</si>
  <si>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</si>
  <si>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</si>
  <si>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</si>
  <si>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</si>
  <si>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</si>
  <si>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</si>
  <si>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</si>
  <si>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</si>
  <si>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</si>
  <si>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</si>
  <si>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</si>
  <si>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</si>
  <si>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</si>
  <si>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</si>
  <si>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</si>
  <si>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</si>
  <si>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</si>
  <si>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</si>
  <si>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</si>
  <si>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</si>
  <si>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</si>
  <si>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</si>
  <si>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</si>
  <si>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</si>
  <si>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</si>
  <si>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</si>
  <si>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</si>
  <si>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</si>
  <si>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</si>
  <si>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</si>
  <si>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</si>
  <si>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</si>
  <si>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</si>
  <si>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</si>
  <si>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</si>
  <si>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</si>
  <si>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</si>
  <si>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</si>
  <si>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</si>
  <si>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</si>
  <si>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</si>
  <si>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</si>
  <si>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</si>
  <si>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</si>
  <si>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</si>
  <si>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</si>
  <si>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</si>
  <si>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</si>
  <si>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</si>
  <si>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</si>
  <si>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</si>
  <si>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</si>
  <si>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</si>
  <si>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</si>
  <si>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</si>
  <si>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</si>
  <si>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</si>
  <si>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</si>
  <si>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</si>
  <si>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</si>
  <si>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</si>
  <si>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</si>
  <si>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</si>
  <si>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</si>
  <si>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</si>
  <si>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</si>
  <si>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</si>
  <si>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</si>
  <si>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</si>
  <si>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</si>
  <si>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</si>
  <si>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</si>
  <si>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</si>
  <si>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</si>
  <si>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</si>
  <si>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</si>
  <si>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</si>
  <si>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</si>
  <si>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</si>
  <si>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</si>
  <si>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</si>
  <si>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</si>
  <si>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</si>
  <si>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</si>
  <si>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</si>
  <si>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</si>
  <si>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</si>
  <si>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</si>
  <si>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</si>
  <si>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</si>
  <si>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</si>
  <si>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</si>
  <si>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</si>
  <si>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</si>
  <si>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</si>
  <si>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</si>
  <si>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</si>
  <si>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</si>
  <si>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</si>
  <si>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</si>
  <si>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</si>
  <si>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</si>
  <si>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</si>
  <si>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</si>
  <si>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</si>
  <si>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</si>
  <si>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</si>
  <si>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</si>
  <si>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</si>
  <si>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</si>
  <si>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</si>
  <si>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</si>
  <si>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</si>
  <si>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</si>
  <si>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</si>
  <si>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</si>
  <si>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</si>
  <si>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</si>
  <si>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</si>
  <si>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</si>
  <si>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</si>
  <si>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</si>
  <si>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</si>
  <si>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</si>
  <si>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</si>
  <si>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</si>
  <si>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</si>
  <si>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</si>
  <si>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</si>
  <si>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</si>
  <si>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</si>
  <si>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</si>
  <si>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</si>
  <si>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</si>
  <si>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</si>
  <si>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</si>
  <si>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</si>
  <si>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</si>
  <si>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</si>
  <si>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</si>
  <si>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</si>
  <si>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</si>
  <si>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</si>
  <si>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</si>
  <si>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</si>
  <si>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</si>
  <si>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</si>
  <si>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</si>
  <si>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</si>
  <si>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</si>
  <si>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</si>
  <si>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</si>
  <si>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</si>
  <si>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</si>
  <si>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</si>
  <si>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</si>
  <si>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</si>
  <si>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</si>
  <si>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</si>
  <si>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</si>
  <si>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</si>
  <si>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</si>
  <si>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</si>
  <si>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</si>
  <si>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</si>
  <si>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</si>
  <si>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</si>
  <si>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</si>
  <si>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</si>
  <si>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</si>
  <si>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</si>
  <si>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</si>
  <si>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</si>
  <si>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</si>
  <si>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</si>
  <si>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</si>
  <si>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</si>
  <si>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</si>
  <si>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</si>
  <si>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</si>
  <si>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</si>
  <si>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</si>
  <si>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</si>
  <si>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</si>
  <si>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</si>
  <si>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</si>
  <si>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</si>
  <si>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</si>
  <si>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</si>
  <si>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</si>
  <si>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</si>
  <si>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</si>
  <si>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</si>
  <si>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</si>
  <si>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</si>
  <si>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</si>
  <si>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</si>
  <si>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</si>
  <si>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</si>
  <si>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</si>
  <si>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</si>
  <si>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</si>
  <si>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</si>
  <si>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</si>
  <si>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</si>
  <si>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</si>
  <si>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</si>
  <si>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</si>
  <si>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</si>
  <si>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</si>
  <si>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</si>
  <si>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</si>
  <si>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</si>
  <si>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</si>
  <si>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</si>
  <si>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</si>
  <si>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</si>
  <si>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</si>
  <si>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</si>
  <si>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</si>
  <si>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</si>
  <si>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</si>
  <si>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</si>
  <si>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</si>
  <si>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</si>
  <si>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</si>
  <si>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</si>
  <si>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</si>
  <si>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</si>
  <si>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</si>
  <si>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</si>
  <si>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</si>
  <si>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</si>
  <si>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</si>
  <si>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</si>
  <si>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</si>
  <si>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</si>
  <si>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</si>
  <si>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</si>
  <si>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</si>
  <si>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</si>
  <si>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</si>
  <si>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</si>
  <si>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</si>
  <si>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</si>
  <si>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</si>
  <si>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</si>
  <si>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</si>
  <si>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</si>
  <si>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</si>
  <si>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</si>
  <si>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</si>
  <si>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</si>
  <si>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</si>
  <si>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</si>
  <si>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</si>
  <si>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</si>
  <si>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</si>
  <si>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</si>
  <si>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</si>
  <si>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</si>
  <si>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</si>
  <si>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</si>
  <si>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</si>
  <si>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</si>
  <si>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</si>
  <si>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</si>
  <si>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</si>
  <si>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</si>
  <si>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</si>
  <si>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</si>
  <si>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</si>
  <si>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</si>
  <si>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</si>
  <si>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</si>
  <si>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</si>
  <si>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</si>
  <si>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</si>
  <si>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</si>
  <si>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</si>
  <si>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</si>
  <si>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</si>
  <si>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</si>
  <si>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</si>
  <si>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</si>
  <si>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</si>
  <si>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</si>
  <si>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</si>
  <si>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</si>
  <si>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</si>
  <si>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</si>
  <si>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</si>
  <si>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</si>
  <si>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</si>
  <si>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</si>
  <si>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</si>
  <si>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</si>
  <si>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</si>
  <si>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</si>
  <si>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</si>
  <si>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</si>
  <si>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</si>
  <si>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</si>
  <si>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</si>
  <si>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</si>
  <si>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</si>
  <si>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</si>
  <si>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</si>
  <si>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</si>
  <si>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</si>
  <si>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</si>
  <si>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</si>
  <si>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</si>
  <si>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</si>
  <si>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</si>
  <si>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</si>
  <si>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</si>
  <si>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</si>
  <si>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</si>
  <si>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</si>
  <si>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</si>
  <si>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</si>
  <si>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</si>
  <si>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</si>
  <si>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</si>
  <si>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</si>
  <si>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</si>
  <si>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</si>
  <si>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</si>
  <si>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</si>
  <si>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</si>
  <si>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</si>
  <si>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</si>
  <si>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</si>
  <si>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</si>
  <si>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</si>
  <si>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</si>
  <si>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</si>
  <si>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</si>
  <si>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</si>
  <si>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</si>
  <si>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</si>
  <si>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</si>
  <si>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</si>
  <si>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</si>
  <si>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</si>
  <si>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</si>
  <si>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</si>
  <si>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</si>
  <si>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</si>
  <si>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</si>
  <si>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</si>
  <si>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</si>
  <si>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</si>
  <si>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</si>
  <si>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</si>
  <si>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</si>
  <si>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</si>
  <si>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</si>
  <si>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</si>
  <si>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</si>
  <si>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</si>
  <si>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</si>
  <si>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</si>
  <si>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</si>
  <si>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</si>
  <si>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</si>
  <si>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</si>
  <si>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</si>
  <si>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</si>
  <si>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</si>
  <si>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</si>
  <si>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</si>
  <si>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</si>
  <si>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</si>
  <si>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</si>
  <si>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</si>
  <si>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</si>
  <si>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</si>
  <si>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</si>
  <si>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</si>
  <si>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</si>
  <si>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</si>
  <si>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</si>
  <si>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</si>
  <si>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</si>
  <si>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</si>
  <si>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</si>
  <si>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</si>
  <si>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</si>
  <si>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</si>
  <si>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</si>
  <si>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</si>
  <si>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</si>
  <si>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</si>
  <si>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</si>
  <si>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</si>
  <si>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</si>
  <si>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</si>
  <si>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</si>
  <si>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</si>
  <si>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</si>
  <si>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</si>
  <si>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</si>
  <si>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</si>
  <si>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</si>
  <si>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</si>
  <si>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</si>
  <si>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</si>
  <si>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</si>
  <si>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</si>
  <si>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</si>
  <si>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</si>
  <si>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</si>
  <si>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</si>
  <si>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</si>
  <si>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</si>
  <si>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</si>
  <si>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</si>
  <si>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</si>
  <si>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</si>
  <si>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</si>
  <si>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</si>
  <si>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</si>
  <si>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</si>
  <si>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</si>
  <si>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</si>
  <si>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</si>
  <si>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</si>
  <si>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</si>
  <si>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</si>
  <si>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</si>
  <si>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</si>
  <si>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</si>
  <si>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</si>
  <si>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</si>
  <si>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</si>
  <si>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</si>
  <si>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</si>
  <si>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</si>
  <si>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</si>
  <si>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</si>
  <si>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</si>
  <si>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</si>
  <si>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</si>
  <si>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</si>
  <si>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</si>
  <si>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</si>
  <si>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</si>
  <si>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</si>
  <si>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</si>
  <si>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</si>
  <si>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</si>
  <si>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</si>
  <si>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</si>
  <si>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</si>
  <si>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</si>
  <si>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</si>
  <si>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</si>
  <si>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</si>
  <si>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</si>
  <si>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</si>
  <si>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</si>
  <si>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</si>
  <si>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</si>
  <si>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</si>
  <si>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</si>
  <si>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</si>
  <si>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</si>
  <si>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</si>
  <si>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</si>
  <si>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</si>
  <si>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</si>
  <si>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</si>
  <si>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</si>
  <si>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</si>
  <si>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</si>
  <si>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</si>
  <si>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</si>
  <si>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</si>
  <si>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</si>
  <si>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</si>
  <si>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</si>
  <si>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</si>
  <si>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</si>
  <si>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</si>
  <si>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</si>
  <si>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</si>
  <si>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</si>
  <si>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</si>
  <si>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</si>
  <si>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</si>
  <si>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</si>
  <si>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</si>
  <si>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</si>
  <si>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</si>
  <si>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</si>
  <si>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</si>
  <si>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</si>
  <si>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</si>
  <si>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</si>
  <si>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</si>
  <si>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</si>
  <si>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</si>
  <si>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</si>
  <si>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</si>
  <si>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</si>
  <si>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</si>
  <si>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</si>
  <si>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</si>
  <si>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</si>
  <si>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</si>
  <si>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</si>
  <si>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</si>
  <si>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</si>
  <si>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</si>
  <si>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</si>
  <si>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</si>
  <si>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</si>
  <si>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</si>
  <si>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</si>
  <si>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</si>
  <si>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</si>
  <si>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</si>
  <si>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</si>
  <si>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</si>
  <si>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</si>
  <si>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</si>
  <si>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</si>
  <si>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</si>
  <si>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</si>
  <si>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</si>
  <si>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</si>
  <si>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</si>
  <si>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</si>
  <si>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</si>
  <si>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</si>
  <si>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</si>
  <si>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</si>
  <si>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</si>
  <si>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</si>
  <si>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</si>
  <si>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</si>
  <si>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</si>
  <si>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</si>
  <si>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</si>
  <si>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</si>
  <si>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</si>
  <si>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</si>
  <si>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</si>
  <si>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</si>
  <si>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</si>
  <si>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</si>
  <si>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</si>
  <si>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</si>
  <si>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</si>
  <si>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</si>
  <si>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</si>
  <si>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</si>
  <si>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</si>
  <si>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</si>
  <si>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</si>
  <si>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</si>
  <si>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</si>
  <si>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</si>
  <si>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</si>
  <si>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</si>
  <si>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</si>
  <si>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</si>
  <si>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</si>
  <si>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</si>
  <si>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</si>
  <si>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</si>
  <si>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</si>
  <si>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</si>
  <si>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</si>
  <si>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</si>
  <si>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</si>
  <si>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</si>
  <si>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</si>
  <si>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</si>
  <si>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</si>
  <si>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</si>
  <si>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</si>
  <si>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</si>
  <si>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</si>
  <si>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</si>
  <si>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</si>
  <si>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</si>
  <si>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</si>
  <si>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</si>
  <si>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</si>
  <si>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</si>
  <si>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</si>
  <si>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</si>
  <si>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</si>
  <si>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</si>
  <si>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</si>
  <si>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</si>
  <si>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</si>
  <si>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</si>
  <si>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</si>
  <si>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</si>
  <si>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</si>
  <si>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</si>
  <si>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</si>
  <si>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</si>
  <si>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</si>
  <si>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</si>
  <si>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</si>
  <si>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</si>
  <si>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</si>
  <si>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</si>
  <si>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</si>
  <si>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</si>
  <si>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</si>
  <si>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</si>
  <si>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</si>
  <si>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</si>
  <si>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</si>
  <si>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</si>
  <si>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</si>
  <si>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</si>
  <si>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</si>
  <si>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</si>
  <si>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</si>
  <si>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</si>
  <si>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</si>
  <si>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</si>
  <si>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</si>
  <si>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</si>
  <si>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</si>
  <si>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</si>
  <si>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</si>
  <si>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</si>
  <si>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</si>
  <si>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</si>
  <si>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</si>
  <si>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</si>
  <si>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</si>
  <si>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</si>
  <si>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</si>
  <si>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</si>
  <si>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</si>
  <si>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</si>
  <si>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</si>
  <si>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</si>
  <si>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</si>
  <si>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</si>
  <si>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</si>
  <si>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</si>
  <si>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</si>
  <si>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</si>
  <si>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</si>
  <si>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</si>
  <si>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</si>
  <si>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</si>
  <si>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</si>
  <si>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</si>
  <si>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</si>
  <si>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</si>
  <si>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</si>
  <si>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</si>
  <si>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</si>
  <si>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</si>
  <si>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</si>
  <si>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</si>
  <si>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</si>
  <si>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</si>
  <si>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</si>
  <si>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</si>
  <si>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</si>
  <si>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</si>
  <si>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</si>
  <si>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</si>
  <si>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</si>
  <si>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</si>
  <si>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</si>
  <si>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</si>
  <si>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</si>
  <si>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</si>
  <si>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</si>
  <si>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</si>
  <si>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</si>
  <si>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</si>
  <si>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</si>
  <si>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</si>
  <si>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</si>
  <si>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</si>
  <si>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</si>
  <si>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</si>
  <si>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</si>
  <si>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</si>
  <si>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</si>
  <si>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</si>
  <si>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</si>
  <si>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</si>
  <si>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</si>
  <si>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</si>
  <si>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</si>
  <si>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</si>
  <si>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</si>
  <si>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</si>
  <si>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</si>
  <si>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</si>
  <si>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</si>
  <si>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</si>
  <si>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</si>
  <si>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</si>
  <si>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</si>
  <si>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</si>
  <si>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</si>
  <si>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</si>
  <si>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</si>
  <si>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</si>
  <si>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</si>
  <si>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</si>
  <si>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</si>
  <si>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</si>
  <si>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</si>
  <si>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</si>
  <si>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</si>
  <si>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</si>
  <si>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</si>
  <si>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</si>
  <si>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</si>
  <si>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</si>
  <si>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</si>
  <si>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</si>
  <si>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</si>
  <si>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</si>
  <si>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</si>
  <si>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</si>
  <si>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</si>
  <si>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</si>
  <si>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</si>
  <si>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</si>
  <si>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</si>
  <si>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</si>
  <si>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</si>
  <si>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</si>
  <si>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</si>
  <si>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</si>
  <si>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</si>
  <si>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</si>
  <si>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</si>
  <si>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</si>
  <si>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</si>
  <si>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</si>
  <si>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</si>
  <si>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</si>
  <si>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</si>
  <si>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</si>
  <si>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</si>
  <si>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</si>
  <si>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</si>
  <si>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</si>
  <si>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</si>
  <si>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</si>
  <si>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</si>
  <si>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</si>
  <si>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</si>
  <si>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</si>
  <si>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</si>
  <si>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</si>
  <si>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</si>
  <si>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</si>
  <si>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</si>
  <si>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</si>
  <si>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</si>
  <si>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</si>
  <si>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</si>
  <si>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</si>
  <si>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</si>
  <si>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</si>
  <si>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</si>
  <si>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</si>
  <si>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</si>
  <si>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</si>
  <si>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</si>
  <si>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</si>
  <si>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</si>
  <si>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</si>
  <si>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</si>
  <si>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</si>
  <si>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</si>
  <si>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</si>
  <si>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</si>
  <si>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</si>
  <si>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</si>
  <si>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</si>
  <si>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</si>
  <si>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</si>
  <si>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</si>
  <si>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</si>
  <si>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</si>
  <si>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</si>
  <si>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</si>
  <si>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</si>
  <si>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</si>
  <si>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</si>
  <si>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</si>
  <si>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</si>
  <si>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</si>
  <si>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</si>
  <si>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</si>
  <si>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</si>
  <si>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</si>
  <si>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</si>
  <si>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</si>
  <si>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</si>
  <si>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</si>
  <si>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</si>
  <si>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</si>
  <si>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</si>
  <si>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</si>
  <si>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</si>
  <si>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</si>
  <si>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</si>
  <si>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</si>
  <si>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</si>
  <si>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</si>
  <si>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</si>
  <si>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</si>
  <si>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</si>
  <si>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</si>
  <si>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</si>
  <si>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</si>
  <si>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</si>
  <si>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</si>
  <si>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</si>
  <si>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</si>
  <si>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</si>
  <si>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</si>
  <si>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</si>
  <si>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</si>
  <si>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</si>
  <si>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</si>
  <si>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</si>
  <si>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</si>
  <si>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</si>
  <si>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</si>
  <si>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</si>
  <si>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</si>
  <si>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</si>
  <si>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</si>
  <si>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</si>
  <si>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</si>
  <si>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</si>
  <si>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</si>
  <si>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</si>
  <si>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</si>
  <si>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</si>
  <si>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</si>
  <si>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</si>
  <si>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</si>
  <si>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</si>
  <si>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</si>
  <si>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</si>
  <si>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</si>
  <si>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</si>
  <si>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</si>
  <si>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</si>
  <si>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</si>
  <si>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</si>
  <si>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</si>
  <si>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</si>
  <si>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</si>
  <si>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</si>
  <si>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</si>
  <si>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</si>
  <si>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</si>
  <si>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</si>
  <si>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</si>
  <si>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</si>
  <si>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</si>
  <si>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</si>
  <si>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</si>
  <si>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</si>
  <si>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</si>
  <si>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</si>
  <si>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</si>
  <si>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</si>
  <si>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</si>
  <si>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</si>
  <si>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</si>
  <si>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</si>
  <si>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</si>
  <si>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</si>
  <si>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</si>
  <si>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</si>
  <si>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</si>
  <si>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</si>
  <si>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</si>
  <si>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</si>
  <si>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</si>
  <si>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</si>
  <si>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</si>
  <si>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</si>
  <si>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</si>
  <si>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</si>
  <si>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</si>
  <si>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</si>
  <si>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</si>
  <si>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</si>
  <si>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</si>
  <si>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</si>
  <si>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</si>
  <si>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</si>
  <si>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</si>
  <si>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</si>
  <si>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</si>
  <si>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</si>
  <si>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</si>
  <si>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</si>
  <si>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</si>
  <si>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</si>
  <si>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</si>
  <si>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</si>
  <si>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</si>
  <si>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</si>
  <si>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7519.03;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</si>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</sst>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EAB1374-7CD6-42EA-A852-CFE3F6CCE61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93</v>
          </cell>
        </row>
        <row r="4">
          <cell r="B4" t="str">
            <v>Central American*</v>
          </cell>
          <cell r="D4">
            <v>104</v>
          </cell>
        </row>
        <row r="5">
          <cell r="B5" t="str">
            <v>Costa Rican</v>
          </cell>
          <cell r="D5">
            <v>0</v>
          </cell>
        </row>
        <row r="6">
          <cell r="B6" t="str">
            <v>Guatemalan</v>
          </cell>
          <cell r="D6">
            <v>27</v>
          </cell>
        </row>
        <row r="7">
          <cell r="B7" t="str">
            <v>Honduran</v>
          </cell>
          <cell r="D7">
            <v>0</v>
          </cell>
        </row>
        <row r="8">
          <cell r="B8" t="str">
            <v>Nicaraguan</v>
          </cell>
          <cell r="D8">
            <v>0</v>
          </cell>
        </row>
        <row r="9">
          <cell r="B9" t="str">
            <v>Panamanian</v>
          </cell>
          <cell r="D9">
            <v>0</v>
          </cell>
        </row>
        <row r="10">
          <cell r="B10" t="str">
            <v>Salvadoran</v>
          </cell>
          <cell r="D10">
            <v>72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32</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22</v>
          </cell>
        </row>
        <row r="25">
          <cell r="B25" t="str">
            <v>Dominican</v>
          </cell>
          <cell r="D25">
            <v>0</v>
          </cell>
        </row>
        <row r="26">
          <cell r="B26" t="str">
            <v>Puerto Rican</v>
          </cell>
          <cell r="D26">
            <v>40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22</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3895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24</v>
          </cell>
        </row>
        <row r="60">
          <cell r="B60" t="str">
            <v>English alone</v>
          </cell>
          <cell r="D60">
            <v>711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456</v>
          </cell>
        </row>
        <row r="68">
          <cell r="B68" t="str">
            <v>Greek alone</v>
          </cell>
          <cell r="D68">
            <v>0</v>
          </cell>
        </row>
        <row r="69">
          <cell r="B69" t="str">
            <v>Hungarian alone</v>
          </cell>
          <cell r="D69">
            <v>0</v>
          </cell>
        </row>
        <row r="70">
          <cell r="B70" t="str">
            <v>Icelandic alone</v>
          </cell>
          <cell r="D70">
            <v>0</v>
          </cell>
        </row>
        <row r="71">
          <cell r="B71" t="str">
            <v>Irish alone</v>
          </cell>
          <cell r="D71">
            <v>336</v>
          </cell>
        </row>
        <row r="72">
          <cell r="B72" t="str">
            <v>Italian alone</v>
          </cell>
          <cell r="D72">
            <v>184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82</v>
          </cell>
        </row>
        <row r="88">
          <cell r="B88" t="str">
            <v>Portuguese alone</v>
          </cell>
          <cell r="D88">
            <v>0</v>
          </cell>
        </row>
        <row r="89">
          <cell r="B89" t="str">
            <v>Roma alone</v>
          </cell>
          <cell r="D89">
            <v>0</v>
          </cell>
        </row>
        <row r="90">
          <cell r="B90" t="str">
            <v>Romanian alone</v>
          </cell>
          <cell r="D90">
            <v>0</v>
          </cell>
        </row>
        <row r="91">
          <cell r="B91" t="str">
            <v>Russian alone</v>
          </cell>
          <cell r="D91">
            <v>23</v>
          </cell>
        </row>
        <row r="92">
          <cell r="B92" t="str">
            <v>Scandinavian alone</v>
          </cell>
          <cell r="D92">
            <v>0</v>
          </cell>
        </row>
        <row r="93">
          <cell r="B93" t="str">
            <v>Scots-Irish alone</v>
          </cell>
          <cell r="D93">
            <v>0</v>
          </cell>
        </row>
        <row r="94">
          <cell r="B94" t="str">
            <v>Scottish alone</v>
          </cell>
          <cell r="D94">
            <v>57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1548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1531</v>
          </cell>
        </row>
        <row r="145">
          <cell r="B145" t="str">
            <v>White alone or in combination with one or more other races</v>
          </cell>
          <cell r="D145" t="e">
            <v>#N/A</v>
          </cell>
        </row>
        <row r="146">
          <cell r="B146" t="str">
            <v>European alone or in any combination*</v>
          </cell>
          <cell r="D146">
            <v>4216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50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49</v>
          </cell>
        </row>
        <row r="166">
          <cell r="B166" t="str">
            <v>Danish alone or in any combination</v>
          </cell>
          <cell r="D166">
            <v>35</v>
          </cell>
        </row>
        <row r="167">
          <cell r="B167" t="str">
            <v>Dutch alone or in any combination</v>
          </cell>
          <cell r="D167">
            <v>114</v>
          </cell>
        </row>
        <row r="168">
          <cell r="B168" t="str">
            <v>English alone or in any combination</v>
          </cell>
          <cell r="D168">
            <v>1620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196</v>
          </cell>
        </row>
        <row r="173">
          <cell r="B173" t="str">
            <v>Frisian alone or in any combination</v>
          </cell>
          <cell r="D173">
            <v>0</v>
          </cell>
        </row>
        <row r="174">
          <cell r="B174" t="str">
            <v>Georgian alone or in any combination</v>
          </cell>
          <cell r="D174">
            <v>0</v>
          </cell>
        </row>
        <row r="175">
          <cell r="B175" t="str">
            <v>German alone or in any combination</v>
          </cell>
          <cell r="D175">
            <v>1654</v>
          </cell>
        </row>
        <row r="176">
          <cell r="B176" t="str">
            <v>Greek alone or in any combination</v>
          </cell>
          <cell r="D176">
            <v>63</v>
          </cell>
        </row>
        <row r="177">
          <cell r="B177" t="str">
            <v>Hungarian alone or in any combination</v>
          </cell>
          <cell r="D177">
            <v>59</v>
          </cell>
        </row>
        <row r="178">
          <cell r="B178" t="str">
            <v>Icelandic alone or in any combination</v>
          </cell>
          <cell r="D178">
            <v>0</v>
          </cell>
        </row>
        <row r="179">
          <cell r="B179" t="str">
            <v>Irish alone or in any combination</v>
          </cell>
          <cell r="D179">
            <v>1547</v>
          </cell>
        </row>
        <row r="180">
          <cell r="B180" t="str">
            <v>Italian alone or in any combination</v>
          </cell>
          <cell r="D180">
            <v>599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63</v>
          </cell>
        </row>
        <row r="195">
          <cell r="B195" t="str">
            <v>Polish alone or in any combination</v>
          </cell>
          <cell r="D195">
            <v>317</v>
          </cell>
        </row>
        <row r="196">
          <cell r="B196" t="str">
            <v>Portuguese alone or in any combination</v>
          </cell>
          <cell r="D196">
            <v>26</v>
          </cell>
        </row>
        <row r="197">
          <cell r="B197" t="str">
            <v>Roma alone or in any combination</v>
          </cell>
          <cell r="D197">
            <v>0</v>
          </cell>
        </row>
        <row r="198">
          <cell r="B198" t="str">
            <v>Romanian alone or in any combination</v>
          </cell>
          <cell r="D198">
            <v>0</v>
          </cell>
        </row>
        <row r="199">
          <cell r="B199" t="str">
            <v>Russian alone or in any combination</v>
          </cell>
          <cell r="D199">
            <v>91</v>
          </cell>
        </row>
        <row r="200">
          <cell r="B200" t="str">
            <v>Scandinavian alone or in any combination</v>
          </cell>
          <cell r="D200">
            <v>39</v>
          </cell>
        </row>
        <row r="201">
          <cell r="B201" t="str">
            <v>Scots-Irish alone or in any combination</v>
          </cell>
          <cell r="D201">
            <v>0</v>
          </cell>
        </row>
        <row r="202">
          <cell r="B202" t="str">
            <v>Scottish alone or in any combination</v>
          </cell>
          <cell r="D202">
            <v>362</v>
          </cell>
        </row>
        <row r="203">
          <cell r="B203" t="str">
            <v>Serbian alone or in any combination</v>
          </cell>
          <cell r="D203">
            <v>0</v>
          </cell>
        </row>
        <row r="204">
          <cell r="B204" t="str">
            <v>Slavic alone or in any combination</v>
          </cell>
          <cell r="D204">
            <v>0</v>
          </cell>
        </row>
        <row r="205">
          <cell r="B205" t="str">
            <v>Slovak alone or in any combination</v>
          </cell>
          <cell r="D205">
            <v>32</v>
          </cell>
        </row>
        <row r="206">
          <cell r="B206" t="str">
            <v>Slovenian alone or in any combination</v>
          </cell>
          <cell r="D206">
            <v>0</v>
          </cell>
        </row>
        <row r="207">
          <cell r="B207" t="str">
            <v>Swedish alone or in any combination</v>
          </cell>
          <cell r="D207">
            <v>87</v>
          </cell>
        </row>
        <row r="208">
          <cell r="B208" t="str">
            <v>Swiss alone or in any combination</v>
          </cell>
          <cell r="D208">
            <v>41</v>
          </cell>
        </row>
        <row r="209">
          <cell r="B209" t="str">
            <v>Tatar alone or in any combination</v>
          </cell>
          <cell r="D209">
            <v>0</v>
          </cell>
        </row>
        <row r="210">
          <cell r="B210" t="str">
            <v>Turkish alone or in any combination</v>
          </cell>
          <cell r="D210">
            <v>0</v>
          </cell>
        </row>
        <row r="211">
          <cell r="B211" t="str">
            <v>Ukrainian alone or in any combination</v>
          </cell>
          <cell r="D211">
            <v>48</v>
          </cell>
        </row>
        <row r="212">
          <cell r="B212" t="str">
            <v>Welsh alone or in any combination</v>
          </cell>
          <cell r="D212">
            <v>86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1773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1709</v>
          </cell>
        </row>
        <row r="253">
          <cell r="B253" t="str">
            <v>Black or African American alone</v>
          </cell>
          <cell r="D253" t="e">
            <v>#N/A</v>
          </cell>
        </row>
        <row r="254">
          <cell r="B254" t="str">
            <v>African American alone</v>
          </cell>
          <cell r="D254">
            <v>58</v>
          </cell>
        </row>
        <row r="255">
          <cell r="B255" t="str">
            <v>Sub-Saharan African alone*</v>
          </cell>
          <cell r="D255">
            <v>96</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68</v>
          </cell>
        </row>
        <row r="319">
          <cell r="B319" t="str">
            <v>Black or African American alone or in combination with one or more other races</v>
          </cell>
          <cell r="D319" t="e">
            <v>#N/A</v>
          </cell>
        </row>
        <row r="320">
          <cell r="B320" t="str">
            <v>African American alone or in any combination</v>
          </cell>
          <cell r="D320">
            <v>109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118</v>
          </cell>
        </row>
        <row r="383">
          <cell r="B383" t="str">
            <v>Other Black or African American alone or in any combination, specified</v>
          </cell>
          <cell r="D383">
            <v>0</v>
          </cell>
        </row>
        <row r="384">
          <cell r="B384" t="str">
            <v>Other Black or African American alone or in any combination, not specified</v>
          </cell>
          <cell r="D384">
            <v>83</v>
          </cell>
        </row>
        <row r="385">
          <cell r="B385" t="str">
            <v>American Indian and Alaska Native alone</v>
          </cell>
          <cell r="D385">
            <v>83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39</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37</v>
          </cell>
        </row>
        <row r="2777">
          <cell r="B2777" t="str">
            <v>Asian alone</v>
          </cell>
          <cell r="D2777" t="e">
            <v>#N/A</v>
          </cell>
        </row>
        <row r="2778">
          <cell r="B2778" t="str">
            <v>East Asian alone*</v>
          </cell>
          <cell r="D2778">
            <v>0</v>
          </cell>
        </row>
        <row r="2779">
          <cell r="B2779" t="str">
            <v>Chinese, except Taiwanese alone</v>
          </cell>
          <cell r="D2779">
            <v>26</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44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36</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88443-EC94-4DD1-87DB-0C3D3133E6E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3895</v>
      </c>
      <c r="C5" s="10" t="s">
        <v>5</v>
      </c>
      <c r="D5" s="11">
        <v>4216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50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49</v>
      </c>
      <c r="E24" s="16" t="e">
        <f>VLOOKUP($D24,'[1]Profile_Cnty Export'!$B$2:$D$3010,3,FALSE)</f>
        <v>#N/A</v>
      </c>
    </row>
    <row r="25" spans="1:5" x14ac:dyDescent="0.25">
      <c r="A25" t="s">
        <v>44</v>
      </c>
      <c r="B25" s="17">
        <v>0</v>
      </c>
      <c r="C25" s="10" t="s">
        <v>45</v>
      </c>
      <c r="D25" s="18">
        <v>35</v>
      </c>
      <c r="E25" s="12" t="e">
        <f>VLOOKUP($D25,'[1]Profile_Cnty Export'!$B$2:$D$3010,3,FALSE)</f>
        <v>#N/A</v>
      </c>
    </row>
    <row r="26" spans="1:5" x14ac:dyDescent="0.25">
      <c r="A26" t="s">
        <v>46</v>
      </c>
      <c r="B26" s="13">
        <v>24</v>
      </c>
      <c r="C26" s="14" t="s">
        <v>47</v>
      </c>
      <c r="D26" s="15">
        <v>114</v>
      </c>
      <c r="E26" s="16" t="e">
        <f>VLOOKUP($D26,'[1]Profile_Cnty Export'!$B$2:$D$3010,3,FALSE)</f>
        <v>#N/A</v>
      </c>
    </row>
    <row r="27" spans="1:5" x14ac:dyDescent="0.25">
      <c r="A27" t="s">
        <v>48</v>
      </c>
      <c r="B27" s="17">
        <v>711</v>
      </c>
      <c r="C27" s="10" t="s">
        <v>49</v>
      </c>
      <c r="D27" s="18">
        <v>1620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196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456</v>
      </c>
      <c r="C34" s="14" t="s">
        <v>63</v>
      </c>
      <c r="D34" s="15">
        <v>1654</v>
      </c>
      <c r="E34" s="16" t="e">
        <f>VLOOKUP($D34,'[1]Profile_Cnty Export'!$B$2:$D$3010,3,FALSE)</f>
        <v>#N/A</v>
      </c>
    </row>
    <row r="35" spans="1:5" x14ac:dyDescent="0.25">
      <c r="A35" t="s">
        <v>64</v>
      </c>
      <c r="B35" s="17">
        <v>0</v>
      </c>
      <c r="C35" s="10" t="s">
        <v>65</v>
      </c>
      <c r="D35" s="18">
        <v>63</v>
      </c>
      <c r="E35" s="12" t="e">
        <f>VLOOKUP($D35,'[1]Profile_Cnty Export'!$B$2:$D$3010,3,FALSE)</f>
        <v>#N/A</v>
      </c>
    </row>
    <row r="36" spans="1:5" x14ac:dyDescent="0.25">
      <c r="A36" t="s">
        <v>66</v>
      </c>
      <c r="B36" s="13">
        <v>0</v>
      </c>
      <c r="C36" s="14" t="s">
        <v>67</v>
      </c>
      <c r="D36" s="15">
        <v>59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336</v>
      </c>
      <c r="C38" s="14" t="s">
        <v>71</v>
      </c>
      <c r="D38" s="15">
        <v>1547</v>
      </c>
      <c r="E38" s="16" t="e">
        <f>VLOOKUP($D38,'[1]Profile_Cnty Export'!$B$2:$D$3010,3,FALSE)</f>
        <v>#N/A</v>
      </c>
    </row>
    <row r="39" spans="1:5" x14ac:dyDescent="0.25">
      <c r="A39" t="s">
        <v>72</v>
      </c>
      <c r="B39" s="17">
        <v>184</v>
      </c>
      <c r="C39" s="10" t="s">
        <v>73</v>
      </c>
      <c r="D39" s="18">
        <v>599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63</v>
      </c>
      <c r="E53" s="12" t="e">
        <f>VLOOKUP($D53,'[1]Profile_Cnty Export'!$B$2:$D$3010,3,FALSE)</f>
        <v>#N/A</v>
      </c>
    </row>
    <row r="54" spans="1:5" x14ac:dyDescent="0.25">
      <c r="A54" t="s">
        <v>102</v>
      </c>
      <c r="B54" s="13">
        <v>82</v>
      </c>
      <c r="C54" s="14" t="s">
        <v>103</v>
      </c>
      <c r="D54" s="15">
        <v>317</v>
      </c>
      <c r="E54" s="16" t="e">
        <f>VLOOKUP($D54,'[1]Profile_Cnty Export'!$B$2:$D$3010,3,FALSE)</f>
        <v>#N/A</v>
      </c>
    </row>
    <row r="55" spans="1:5" x14ac:dyDescent="0.25">
      <c r="A55" t="s">
        <v>104</v>
      </c>
      <c r="B55" s="17">
        <v>0</v>
      </c>
      <c r="C55" s="10" t="s">
        <v>105</v>
      </c>
      <c r="D55" s="18">
        <v>26</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23</v>
      </c>
      <c r="C58" s="14" t="s">
        <v>111</v>
      </c>
      <c r="D58" s="15">
        <v>91</v>
      </c>
      <c r="E58" s="16" t="e">
        <f>VLOOKUP($D58,'[1]Profile_Cnty Export'!$B$2:$D$3010,3,FALSE)</f>
        <v>#N/A</v>
      </c>
    </row>
    <row r="59" spans="1:5" x14ac:dyDescent="0.25">
      <c r="A59" t="s">
        <v>112</v>
      </c>
      <c r="B59" s="17">
        <v>0</v>
      </c>
      <c r="C59" s="10" t="s">
        <v>113</v>
      </c>
      <c r="D59" s="18">
        <v>39</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57</v>
      </c>
      <c r="C61" s="10" t="s">
        <v>117</v>
      </c>
      <c r="D61" s="18">
        <v>362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87</v>
      </c>
      <c r="E66" s="16" t="e">
        <f>VLOOKUP($D66,'[1]Profile_Cnty Export'!$B$2:$D$3010,3,FALSE)</f>
        <v>#N/A</v>
      </c>
    </row>
    <row r="67" spans="1:5" x14ac:dyDescent="0.25">
      <c r="A67" t="s">
        <v>128</v>
      </c>
      <c r="B67" s="17">
        <v>0</v>
      </c>
      <c r="C67" s="10" t="s">
        <v>129</v>
      </c>
      <c r="D67" s="18">
        <v>41</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48</v>
      </c>
      <c r="E70" s="16" t="e">
        <f>VLOOKUP($D70,'[1]Profile_Cnty Export'!$B$2:$D$3010,3,FALSE)</f>
        <v>#N/A</v>
      </c>
    </row>
    <row r="71" spans="1:5" x14ac:dyDescent="0.25">
      <c r="A71" t="s">
        <v>136</v>
      </c>
      <c r="B71" s="17">
        <v>0</v>
      </c>
      <c r="C71" s="10" t="s">
        <v>137</v>
      </c>
      <c r="D71" s="18">
        <v>86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1548</v>
      </c>
      <c r="C101" s="10" t="s">
        <v>197</v>
      </c>
      <c r="D101" s="11">
        <v>1773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1531</v>
      </c>
      <c r="C111" s="20" t="s">
        <v>217</v>
      </c>
      <c r="D111" s="21">
        <v>1709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58</v>
      </c>
      <c r="C114" s="10" t="s">
        <v>221</v>
      </c>
      <c r="D114" s="24">
        <v>109</v>
      </c>
      <c r="E114" s="12" t="e">
        <f>VLOOKUP($D114,'[1]Profile_Cnty Export'!$B$2:$D$3010,3,FALSE)</f>
        <v>#N/A</v>
      </c>
    </row>
    <row r="115" spans="1:5" x14ac:dyDescent="0.25">
      <c r="A115" t="s">
        <v>222</v>
      </c>
      <c r="B115" s="25">
        <v>96</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118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68</v>
      </c>
      <c r="C178" s="20" t="s">
        <v>349</v>
      </c>
      <c r="D178" s="30">
        <v>83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39</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26</v>
      </c>
      <c r="C1379" s="14" t="s">
        <v>2747</v>
      </c>
      <c r="D1379" s="15">
        <v>42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44</v>
      </c>
      <c r="C1395" s="14" t="s">
        <v>2779</v>
      </c>
      <c r="D1395" s="15">
        <v>49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36</v>
      </c>
      <c r="C1400" s="10" t="s">
        <v>2789</v>
      </c>
      <c r="D1400" s="18">
        <v>38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93</v>
      </c>
      <c r="C1498" s="12"/>
    </row>
    <row r="1499" spans="1:5" x14ac:dyDescent="0.25">
      <c r="A1499" t="s">
        <v>2978</v>
      </c>
      <c r="B1499" s="25">
        <v>104</v>
      </c>
      <c r="C1499" s="16"/>
    </row>
    <row r="1500" spans="1:5" x14ac:dyDescent="0.25">
      <c r="A1500" t="s">
        <v>2979</v>
      </c>
      <c r="B1500" s="17">
        <v>0</v>
      </c>
      <c r="C1500" s="12"/>
    </row>
    <row r="1501" spans="1:5" x14ac:dyDescent="0.25">
      <c r="A1501" t="s">
        <v>2980</v>
      </c>
      <c r="B1501" s="13">
        <v>27</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72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32</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22</v>
      </c>
      <c r="C1519" s="16"/>
    </row>
    <row r="1520" spans="1:3" x14ac:dyDescent="0.25">
      <c r="A1520" t="s">
        <v>2999</v>
      </c>
      <c r="B1520" s="17">
        <v>0</v>
      </c>
      <c r="C1520" s="12"/>
    </row>
    <row r="1521" spans="1:5" x14ac:dyDescent="0.25">
      <c r="A1521" t="s">
        <v>3000</v>
      </c>
      <c r="B1521" s="13">
        <v>40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22</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DA52E0C-139A-4378-8758-2DE9885943C4}"/>
</file>

<file path=customXml/itemProps2.xml><?xml version="1.0" encoding="utf-8"?>
<ds:datastoreItem xmlns:ds="http://schemas.openxmlformats.org/officeDocument/2006/customXml" ds:itemID="{FB1AE14A-7694-4B8D-8DD0-E42A2858A832}"/>
</file>

<file path=customXml/itemProps3.xml><?xml version="1.0" encoding="utf-8"?>
<ds:datastoreItem xmlns:ds="http://schemas.openxmlformats.org/officeDocument/2006/customXml" ds:itemID="{5E1E2392-BB69-4A1D-B70A-7128DF14A5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2023-09-27T11:59:08Z</dcterms:created>
  <dcterms:modified xsi:type="dcterms:W3CDTF">2023-09-27T11:59:08Z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