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396898A-D26B-4933-8703-4992F75BD400}" xr6:coauthVersionLast="47" xr6:coauthVersionMax="47" xr10:uidLastSave="{00000000-0000-0000-0000-000000000000}"/>
  <bookViews>
    <workbookView xWindow="28680" yWindow="-120" windowWidth="29040" windowHeight="15840" xr2:uid="{4C28CB24-362F-473C-9D4A-924604AE8A1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<sst xmlns="http://schemas.openxmlformats.org/spreadsheetml/2006/main" count="3037" uniqueCount="3020">
  <si>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</si>
  <si>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</si>
  <si>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</si>
  <si>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</si>
  <si>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</si>
  <si>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</si>
  <si>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</si>
  <si>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</si>
  <si>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</si>
  <si>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</si>
  <si>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</si>
  <si>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</si>
  <si>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</si>
  <si>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</si>
  <si>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</si>
  <si>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</si>
  <si>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</si>
  <si>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</si>
  <si>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</si>
  <si>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</si>
  <si>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</si>
  <si>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</si>
  <si>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</si>
  <si>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</si>
  <si>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</si>
  <si>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</si>
  <si>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</si>
  <si>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</si>
  <si>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</si>
  <si>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</si>
  <si>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</si>
  <si>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</si>
  <si>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</si>
  <si>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</si>
  <si>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</si>
  <si>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</si>
  <si>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</si>
  <si>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</si>
  <si>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</si>
  <si>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</si>
  <si>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</si>
  <si>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</si>
  <si>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</si>
  <si>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</si>
  <si>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</si>
  <si>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</si>
  <si>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</si>
  <si>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</si>
  <si>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</si>
  <si>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</si>
  <si>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</si>
  <si>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</si>
  <si>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</si>
  <si>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</si>
  <si>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</si>
  <si>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</si>
  <si>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</si>
  <si>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</si>
  <si>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</si>
  <si>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</si>
  <si>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</si>
  <si>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</si>
  <si>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</si>
  <si>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</si>
  <si>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</si>
  <si>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</si>
  <si>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</si>
  <si>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</si>
  <si>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</si>
  <si>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</si>
  <si>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</si>
  <si>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</si>
  <si>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</si>
  <si>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</si>
  <si>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</si>
  <si>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</si>
  <si>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</si>
  <si>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</si>
  <si>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</si>
  <si>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</si>
  <si>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</si>
  <si>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</si>
  <si>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</si>
  <si>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</si>
  <si>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</si>
  <si>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</si>
  <si>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</si>
  <si>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</si>
  <si>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</si>
  <si>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</si>
  <si>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</si>
  <si>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</si>
  <si>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</si>
  <si>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</si>
  <si>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</si>
  <si>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</si>
  <si>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</si>
  <si>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</si>
  <si>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</si>
  <si>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</si>
  <si>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</si>
  <si>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</si>
  <si>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</si>
  <si>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</si>
  <si>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</si>
  <si>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</si>
  <si>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</si>
  <si>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</si>
  <si>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</si>
  <si>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</si>
  <si>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</si>
  <si>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</si>
  <si>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</si>
  <si>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</si>
  <si>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</si>
  <si>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</si>
  <si>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</si>
  <si>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</si>
  <si>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</si>
  <si>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</si>
  <si>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</si>
  <si>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</si>
  <si>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</si>
  <si>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</si>
  <si>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</si>
  <si>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</si>
  <si>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</si>
  <si>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</si>
  <si>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</si>
  <si>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</si>
  <si>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</si>
  <si>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</si>
  <si>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</si>
  <si>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</si>
  <si>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</si>
  <si>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</si>
  <si>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</si>
  <si>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</si>
  <si>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</si>
  <si>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</si>
  <si>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</si>
  <si>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</si>
  <si>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</si>
  <si>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</si>
  <si>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</si>
  <si>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</si>
  <si>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</si>
  <si>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</si>
  <si>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</si>
  <si>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</si>
  <si>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</si>
  <si>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</si>
  <si>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</si>
  <si>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</si>
  <si>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</si>
  <si>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</si>
  <si>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</si>
  <si>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</si>
  <si>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</si>
  <si>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</si>
  <si>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</si>
  <si>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</si>
  <si>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</si>
  <si>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</si>
  <si>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</si>
  <si>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</si>
  <si>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</si>
  <si>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</si>
  <si>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</si>
  <si>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</si>
  <si>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</si>
  <si>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</si>
  <si>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</si>
  <si>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</si>
  <si>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</si>
  <si>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</si>
  <si>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</si>
  <si>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</si>
  <si>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</si>
  <si>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</si>
  <si>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</si>
  <si>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</si>
  <si>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</si>
  <si>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</si>
  <si>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</si>
  <si>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</si>
  <si>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</si>
  <si>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</si>
  <si>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</si>
  <si>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</si>
  <si>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</si>
  <si>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</si>
  <si>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</si>
  <si>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</si>
  <si>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</si>
  <si>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</si>
  <si>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</si>
  <si>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</si>
  <si>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</si>
  <si>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</si>
  <si>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</si>
  <si>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</si>
  <si>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</si>
  <si>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</si>
  <si>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</si>
  <si>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</si>
  <si>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</si>
  <si>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</si>
  <si>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</si>
  <si>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</si>
  <si>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</si>
  <si>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</si>
  <si>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</si>
  <si>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</si>
  <si>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</si>
  <si>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</si>
  <si>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</si>
  <si>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</si>
  <si>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</si>
  <si>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</si>
  <si>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</si>
  <si>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</si>
  <si>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</si>
  <si>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</si>
  <si>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</si>
  <si>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</si>
  <si>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</si>
  <si>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</si>
  <si>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</si>
  <si>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</si>
  <si>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</si>
  <si>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</si>
  <si>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</si>
  <si>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</si>
  <si>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</si>
  <si>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</si>
  <si>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</si>
  <si>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</si>
  <si>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</si>
  <si>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</si>
  <si>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</si>
  <si>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</si>
  <si>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</si>
  <si>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</si>
  <si>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</si>
  <si>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</si>
  <si>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</si>
  <si>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</si>
  <si>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</si>
  <si>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</si>
  <si>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</si>
  <si>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</si>
  <si>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</si>
  <si>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</si>
  <si>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</si>
  <si>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</si>
  <si>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</si>
  <si>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</si>
  <si>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</si>
  <si>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</si>
  <si>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</si>
  <si>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</si>
  <si>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</si>
  <si>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</si>
  <si>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</si>
  <si>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</si>
  <si>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</si>
  <si>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</si>
  <si>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</si>
  <si>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</si>
  <si>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</si>
  <si>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</si>
  <si>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</si>
  <si>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</si>
  <si>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</si>
  <si>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</si>
  <si>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</si>
  <si>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</si>
  <si>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</si>
  <si>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</si>
  <si>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</si>
  <si>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</si>
  <si>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</si>
  <si>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</si>
  <si>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</si>
  <si>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</si>
  <si>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</si>
  <si>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</si>
  <si>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</si>
  <si>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</si>
  <si>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</si>
  <si>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</si>
  <si>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</si>
  <si>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</si>
  <si>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</si>
  <si>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</si>
  <si>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</si>
  <si>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</si>
  <si>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</si>
  <si>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</si>
  <si>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</si>
  <si>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</si>
  <si>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</si>
  <si>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</si>
  <si>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</si>
  <si>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</si>
  <si>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</si>
  <si>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</si>
  <si>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</si>
  <si>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</si>
  <si>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</si>
  <si>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</si>
  <si>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</si>
  <si>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</si>
  <si>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</si>
  <si>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</si>
  <si>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</si>
  <si>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</si>
  <si>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</si>
  <si>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</si>
  <si>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</si>
  <si>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</si>
  <si>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</si>
  <si>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</si>
  <si>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</si>
  <si>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</si>
  <si>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</si>
  <si>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</si>
  <si>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</si>
  <si>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</si>
  <si>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</si>
  <si>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</si>
  <si>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</si>
  <si>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</si>
  <si>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</si>
  <si>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</si>
  <si>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</si>
  <si>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</si>
  <si>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</si>
  <si>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</si>
  <si>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</si>
  <si>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</si>
  <si>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</si>
  <si>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</si>
  <si>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</si>
  <si>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</si>
  <si>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</si>
  <si>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</si>
  <si>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</si>
  <si>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</si>
  <si>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</si>
  <si>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</si>
  <si>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</si>
  <si>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</si>
  <si>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</si>
  <si>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</si>
  <si>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</si>
  <si>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</si>
  <si>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</si>
  <si>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</si>
  <si>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</si>
  <si>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</si>
  <si>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</si>
  <si>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</si>
  <si>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</si>
  <si>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</si>
  <si>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</si>
  <si>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</si>
  <si>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</si>
  <si>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</si>
  <si>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</si>
  <si>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</si>
  <si>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</si>
  <si>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</si>
  <si>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</si>
  <si>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</si>
  <si>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</si>
  <si>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</si>
  <si>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</si>
  <si>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</si>
  <si>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</si>
  <si>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</si>
  <si>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</si>
  <si>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</si>
  <si>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</si>
  <si>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</si>
  <si>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</si>
  <si>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</si>
  <si>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</si>
  <si>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</si>
  <si>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</si>
  <si>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</si>
  <si>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</si>
  <si>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</si>
  <si>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</si>
  <si>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</si>
  <si>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</si>
  <si>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</si>
  <si>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</si>
  <si>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</si>
  <si>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</si>
  <si>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</si>
  <si>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</si>
  <si>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</si>
  <si>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</si>
  <si>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</si>
  <si>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</si>
  <si>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</si>
  <si>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</si>
  <si>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</si>
  <si>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</si>
  <si>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</si>
  <si>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</si>
  <si>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</si>
  <si>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</si>
  <si>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</si>
  <si>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</si>
  <si>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</si>
  <si>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</si>
  <si>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</si>
  <si>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</si>
  <si>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</si>
  <si>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</si>
  <si>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</si>
  <si>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</si>
  <si>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</si>
  <si>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</si>
  <si>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</si>
  <si>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</si>
  <si>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</si>
  <si>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</si>
  <si>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</si>
  <si>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</si>
  <si>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</si>
  <si>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</si>
  <si>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</si>
  <si>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</si>
  <si>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</si>
  <si>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</si>
  <si>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</si>
  <si>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</si>
  <si>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</si>
  <si>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</si>
  <si>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</si>
  <si>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</si>
  <si>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</si>
  <si>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</si>
  <si>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</si>
  <si>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</si>
  <si>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</si>
  <si>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</si>
  <si>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</si>
  <si>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</si>
  <si>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</si>
  <si>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</si>
  <si>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</si>
  <si>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</si>
  <si>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</si>
  <si>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</si>
  <si>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</si>
  <si>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</si>
  <si>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</si>
  <si>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</si>
  <si>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</si>
  <si>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</si>
  <si>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</si>
  <si>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</si>
  <si>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</si>
  <si>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</si>
  <si>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</si>
  <si>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</si>
  <si>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</si>
  <si>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</si>
  <si>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</si>
  <si>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</si>
  <si>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</si>
  <si>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</si>
  <si>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</si>
  <si>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</si>
  <si>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</si>
  <si>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</si>
  <si>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</si>
  <si>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</si>
  <si>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</si>
  <si>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</si>
  <si>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</si>
  <si>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</si>
  <si>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</si>
  <si>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</si>
  <si>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</si>
  <si>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</si>
  <si>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</si>
  <si>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</si>
  <si>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</si>
  <si>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</si>
  <si>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</si>
  <si>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</si>
  <si>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</si>
  <si>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</si>
  <si>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</si>
  <si>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</si>
  <si>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</si>
  <si>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</si>
  <si>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</si>
  <si>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</si>
  <si>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</si>
  <si>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</si>
  <si>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</si>
  <si>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</si>
  <si>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</si>
  <si>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</si>
  <si>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</si>
  <si>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</si>
  <si>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</si>
  <si>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</si>
  <si>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</si>
  <si>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</si>
  <si>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</si>
  <si>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</si>
  <si>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</si>
  <si>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</si>
  <si>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</si>
  <si>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</si>
  <si>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</si>
  <si>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</si>
  <si>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</si>
  <si>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</si>
  <si>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</si>
  <si>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</si>
  <si>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</si>
  <si>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</si>
  <si>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</si>
  <si>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</si>
  <si>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</si>
  <si>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</si>
  <si>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</si>
  <si>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</si>
  <si>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</si>
  <si>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</si>
  <si>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</si>
  <si>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</si>
  <si>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</si>
  <si>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</si>
  <si>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</si>
  <si>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</si>
  <si>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</si>
  <si>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</si>
  <si>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</si>
  <si>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</si>
  <si>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</si>
  <si>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</si>
  <si>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</si>
  <si>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</si>
  <si>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</si>
  <si>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</si>
  <si>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</si>
  <si>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</si>
  <si>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</si>
  <si>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</si>
  <si>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</si>
  <si>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</si>
  <si>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</si>
  <si>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</si>
  <si>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</si>
  <si>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</si>
  <si>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</si>
  <si>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</si>
  <si>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</si>
  <si>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</si>
  <si>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</si>
  <si>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</si>
  <si>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</si>
  <si>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</si>
  <si>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</si>
  <si>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</si>
  <si>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</si>
  <si>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</si>
  <si>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</si>
  <si>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</si>
  <si>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</si>
  <si>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</si>
  <si>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</si>
  <si>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</si>
  <si>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</si>
  <si>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</si>
  <si>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</si>
  <si>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</si>
  <si>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</si>
  <si>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</si>
  <si>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</si>
  <si>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</si>
  <si>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</si>
  <si>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</si>
  <si>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</si>
  <si>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</si>
  <si>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</si>
  <si>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</si>
  <si>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</si>
  <si>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</si>
  <si>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</si>
  <si>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</si>
  <si>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</si>
  <si>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</si>
  <si>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</si>
  <si>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</si>
  <si>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</si>
  <si>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</si>
  <si>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</si>
  <si>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</si>
  <si>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</si>
  <si>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</si>
  <si>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</si>
  <si>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</si>
  <si>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</si>
  <si>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</si>
  <si>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</si>
  <si>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</si>
  <si>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</si>
  <si>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</si>
  <si>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</si>
  <si>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</si>
  <si>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</si>
  <si>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</si>
  <si>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</si>
  <si>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</si>
  <si>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</si>
  <si>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</si>
  <si>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</si>
  <si>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</si>
  <si>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</si>
  <si>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</si>
  <si>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</si>
  <si>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</si>
  <si>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</si>
  <si>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</si>
  <si>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</si>
  <si>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</si>
  <si>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</si>
  <si>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</si>
  <si>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</si>
  <si>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</si>
  <si>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</si>
  <si>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</si>
  <si>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</si>
  <si>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</si>
  <si>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</si>
  <si>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</si>
  <si>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</si>
  <si>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</si>
  <si>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</si>
  <si>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</si>
  <si>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</si>
  <si>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</si>
  <si>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</si>
  <si>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</si>
  <si>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</si>
  <si>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</si>
  <si>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</si>
  <si>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</si>
  <si>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</si>
  <si>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</si>
  <si>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</si>
  <si>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</si>
  <si>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</si>
  <si>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</si>
  <si>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</si>
  <si>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</si>
  <si>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</si>
  <si>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</si>
  <si>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</si>
  <si>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</si>
  <si>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</si>
  <si>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</si>
  <si>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</si>
  <si>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</si>
  <si>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</si>
  <si>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</si>
  <si>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</si>
  <si>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</si>
  <si>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</si>
  <si>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</si>
  <si>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</si>
  <si>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</si>
  <si>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</si>
  <si>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</si>
  <si>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</si>
  <si>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</si>
  <si>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</si>
  <si>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</si>
  <si>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</si>
  <si>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</si>
  <si>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</si>
  <si>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</si>
  <si>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</si>
  <si>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</si>
  <si>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</si>
  <si>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</si>
  <si>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</si>
  <si>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</si>
  <si>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</si>
  <si>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</si>
  <si>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</si>
  <si>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</si>
  <si>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</si>
  <si>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</si>
  <si>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</si>
  <si>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</si>
  <si>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</si>
  <si>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</si>
  <si>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</si>
  <si>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</si>
  <si>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</si>
  <si>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</si>
  <si>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</si>
  <si>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</si>
  <si>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</si>
  <si>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</si>
  <si>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</si>
  <si>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</si>
  <si>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</si>
  <si>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</si>
  <si>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</si>
  <si>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</si>
  <si>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</si>
  <si>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</si>
  <si>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</si>
  <si>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</si>
  <si>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</si>
  <si>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</si>
  <si>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</si>
  <si>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</si>
  <si>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</si>
  <si>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</si>
  <si>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</si>
  <si>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</si>
  <si>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</si>
  <si>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</si>
  <si>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</si>
  <si>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</si>
  <si>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</si>
  <si>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</si>
  <si>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</si>
  <si>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</si>
  <si>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</si>
  <si>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</si>
  <si>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</si>
  <si>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</si>
  <si>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</si>
  <si>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</si>
  <si>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</si>
  <si>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</si>
  <si>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</si>
  <si>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</si>
  <si>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</si>
  <si>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</si>
  <si>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</si>
  <si>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</si>
  <si>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</si>
  <si>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</si>
  <si>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</si>
  <si>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</si>
  <si>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</si>
  <si>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</si>
  <si>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</si>
  <si>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</si>
  <si>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</si>
  <si>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</si>
  <si>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</si>
  <si>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</si>
  <si>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</si>
  <si>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</si>
  <si>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</si>
  <si>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</si>
  <si>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</si>
  <si>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</si>
  <si>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</si>
  <si>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</si>
  <si>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</si>
  <si>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</si>
  <si>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</si>
  <si>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</si>
  <si>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</si>
  <si>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</si>
  <si>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</si>
  <si>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</si>
  <si>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</si>
  <si>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</si>
  <si>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</si>
  <si>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</si>
  <si>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</si>
  <si>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</si>
  <si>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</si>
  <si>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</si>
  <si>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</si>
  <si>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</si>
  <si>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</si>
  <si>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</si>
  <si>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</si>
  <si>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</si>
  <si>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</si>
  <si>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</si>
  <si>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</si>
  <si>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</si>
  <si>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</si>
  <si>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</si>
  <si>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</si>
  <si>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</si>
  <si>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</si>
  <si>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</si>
  <si>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</si>
  <si>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</si>
  <si>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</si>
  <si>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</si>
  <si>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</si>
  <si>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</si>
  <si>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</si>
  <si>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</si>
  <si>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</si>
  <si>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</si>
  <si>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</si>
  <si>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</si>
  <si>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</si>
  <si>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</si>
  <si>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</si>
  <si>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</si>
  <si>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</si>
  <si>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</si>
  <si>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</si>
  <si>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</si>
  <si>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</si>
  <si>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</si>
  <si>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</si>
  <si>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</si>
  <si>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</si>
  <si>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</si>
  <si>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</si>
  <si>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</si>
  <si>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</si>
  <si>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</si>
  <si>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</si>
  <si>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</si>
  <si>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</si>
  <si>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</si>
  <si>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</si>
  <si>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</si>
  <si>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</si>
  <si>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</si>
  <si>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</si>
  <si>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</si>
  <si>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</si>
  <si>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</si>
  <si>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</si>
  <si>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</si>
  <si>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</si>
  <si>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</si>
  <si>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</si>
  <si>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</si>
  <si>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</si>
  <si>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</si>
  <si>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</si>
  <si>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</si>
  <si>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</si>
  <si>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</si>
  <si>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</si>
  <si>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</si>
  <si>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</si>
  <si>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</si>
  <si>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</si>
  <si>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</si>
  <si>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</si>
  <si>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</si>
  <si>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</si>
  <si>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</si>
  <si>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</si>
  <si>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</si>
  <si>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</si>
  <si>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</si>
  <si>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</si>
  <si>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</si>
  <si>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</si>
  <si>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</si>
  <si>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</si>
  <si>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</si>
  <si>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</si>
  <si>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</si>
  <si>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</si>
  <si>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</si>
  <si>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</si>
  <si>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</si>
  <si>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</si>
  <si>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</si>
  <si>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</si>
  <si>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</si>
  <si>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</si>
  <si>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</si>
  <si>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</si>
  <si>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</si>
  <si>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</si>
  <si>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</si>
  <si>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</si>
  <si>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</si>
  <si>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</si>
  <si>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</si>
  <si>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</si>
  <si>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</si>
  <si>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</si>
  <si>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</si>
  <si>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</si>
  <si>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</si>
  <si>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</si>
  <si>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</si>
  <si>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</si>
  <si>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</si>
  <si>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</si>
  <si>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</si>
  <si>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</si>
  <si>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</si>
  <si>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</si>
  <si>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</si>
  <si>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</si>
  <si>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</si>
  <si>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</si>
  <si>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</si>
  <si>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</si>
  <si>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</si>
  <si>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</si>
  <si>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</si>
  <si>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</si>
  <si>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</si>
  <si>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</si>
  <si>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</si>
  <si>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</si>
  <si>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</si>
  <si>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</si>
  <si>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</si>
  <si>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</si>
  <si>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</si>
  <si>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</si>
  <si>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</si>
  <si>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</si>
  <si>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</si>
  <si>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</si>
  <si>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</si>
  <si>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</si>
  <si>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</si>
  <si>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</si>
  <si>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</si>
  <si>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</si>
  <si>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</si>
  <si>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</si>
  <si>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</si>
  <si>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</si>
  <si>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</si>
  <si>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</si>
  <si>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</si>
  <si>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</si>
  <si>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</si>
  <si>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</si>
  <si>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</si>
  <si>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</si>
  <si>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</si>
  <si>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</si>
  <si>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</si>
  <si>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</si>
  <si>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</si>
  <si>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</si>
  <si>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</si>
  <si>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</si>
  <si>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</si>
  <si>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</si>
  <si>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</si>
  <si>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</si>
  <si>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</si>
  <si>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</si>
  <si>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</si>
  <si>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</si>
  <si>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</si>
  <si>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</si>
  <si>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</si>
  <si>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</si>
  <si>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</si>
  <si>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</si>
  <si>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</si>
  <si>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</si>
  <si>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</si>
  <si>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</si>
  <si>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</si>
  <si>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</si>
  <si>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</si>
  <si>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</si>
  <si>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</si>
  <si>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</si>
  <si>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</si>
  <si>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</si>
  <si>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</si>
  <si>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</si>
  <si>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</si>
  <si>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</si>
  <si>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</si>
  <si>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</si>
  <si>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</si>
  <si>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</si>
  <si>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</si>
  <si>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</si>
  <si>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</si>
  <si>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</si>
  <si>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</si>
  <si>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</si>
  <si>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</si>
  <si>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</si>
  <si>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</si>
  <si>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</si>
  <si>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</si>
  <si>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</si>
  <si>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</si>
  <si>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</si>
  <si>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</si>
  <si>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</si>
  <si>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</si>
  <si>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</si>
  <si>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</si>
  <si>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</si>
  <si>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</si>
  <si>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</si>
  <si>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</si>
  <si>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</si>
  <si>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</si>
  <si>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</si>
  <si>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</si>
  <si>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</si>
  <si>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</si>
  <si>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</si>
  <si>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</si>
  <si>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</si>
  <si>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</si>
  <si>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</si>
  <si>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</si>
  <si>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</si>
  <si>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</si>
  <si>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</si>
  <si>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</si>
  <si>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</si>
  <si>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</si>
  <si>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</si>
  <si>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</si>
  <si>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</si>
  <si>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</si>
  <si>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</si>
  <si>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</si>
  <si>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</si>
  <si>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</si>
  <si>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</si>
  <si>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</si>
  <si>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</si>
  <si>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</si>
  <si>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</si>
  <si>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</si>
  <si>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</si>
  <si>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</si>
  <si>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</si>
  <si>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</si>
  <si>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</si>
  <si>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</si>
  <si>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</si>
  <si>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</si>
  <si>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</si>
  <si>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</si>
  <si>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</si>
  <si>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</si>
  <si>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</si>
  <si>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</si>
  <si>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</si>
  <si>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</si>
  <si>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</si>
  <si>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</si>
  <si>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</si>
  <si>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</si>
  <si>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</si>
  <si>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</si>
  <si>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</si>
  <si>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</si>
  <si>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</si>
  <si>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</si>
  <si>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</si>
  <si>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</si>
  <si>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</si>
  <si>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</si>
  <si>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</si>
  <si>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</si>
  <si>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</si>
  <si>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</si>
  <si>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</si>
  <si>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</si>
  <si>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</si>
  <si>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</si>
  <si>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</si>
  <si>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</si>
  <si>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</si>
  <si>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</si>
  <si>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</si>
  <si>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</si>
  <si>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</si>
  <si>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</si>
  <si>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</si>
  <si>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</si>
  <si>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</si>
  <si>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</si>
  <si>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</si>
  <si>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</si>
  <si>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</si>
  <si>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</si>
  <si>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</si>
  <si>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</si>
  <si>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</si>
  <si>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</si>
  <si>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</si>
  <si>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</si>
  <si>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</si>
  <si>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</si>
  <si>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</si>
  <si>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</si>
  <si>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</si>
  <si>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</si>
  <si>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</si>
  <si>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</si>
  <si>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</si>
  <si>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</si>
  <si>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</si>
  <si>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</si>
  <si>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</si>
  <si>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</si>
  <si>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</si>
  <si>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</si>
  <si>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</si>
  <si>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</si>
  <si>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</si>
  <si>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</si>
  <si>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</si>
  <si>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</si>
  <si>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</si>
  <si>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</si>
  <si>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</si>
  <si>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</si>
  <si>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</si>
  <si>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</si>
  <si>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</si>
  <si>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</si>
  <si>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</si>
  <si>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</si>
  <si>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</si>
  <si>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</si>
  <si>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</si>
  <si>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</si>
  <si>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</si>
  <si>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</si>
  <si>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</si>
  <si>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</si>
  <si>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</si>
  <si>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</si>
  <si>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</si>
  <si>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</si>
  <si>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</si>
  <si>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</si>
  <si>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</si>
  <si>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</si>
  <si>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</si>
  <si>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</si>
  <si>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</si>
  <si>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</si>
  <si>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</si>
  <si>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</si>
  <si>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</si>
  <si>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</si>
  <si>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</si>
  <si>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</si>
  <si>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</si>
  <si>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</si>
  <si>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</si>
  <si>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</si>
  <si>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</si>
  <si>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</si>
  <si>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</si>
  <si>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</si>
  <si>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</si>
  <si>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</si>
  <si>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</si>
  <si>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</si>
  <si>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</si>
  <si>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</si>
  <si>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</si>
  <si>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</si>
  <si>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</si>
  <si>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</si>
  <si>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</si>
  <si>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</si>
  <si>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</si>
  <si>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</si>
  <si>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</si>
  <si>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</si>
  <si>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</si>
  <si>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</si>
  <si>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</si>
  <si>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</si>
  <si>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</si>
  <si>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</si>
  <si>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</si>
  <si>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</si>
  <si>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</si>
  <si>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</si>
  <si>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</si>
  <si>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</si>
  <si>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</si>
  <si>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</si>
  <si>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</si>
  <si>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</si>
  <si>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</si>
  <si>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</si>
  <si>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</si>
  <si>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</si>
  <si>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</si>
  <si>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</si>
  <si>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</si>
  <si>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</si>
  <si>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</si>
  <si>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</si>
  <si>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</si>
  <si>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</si>
  <si>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</si>
  <si>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</si>
  <si>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</si>
  <si>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</si>
  <si>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</si>
  <si>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</si>
  <si>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</si>
  <si>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</si>
  <si>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</si>
  <si>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</si>
  <si>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</si>
  <si>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</si>
  <si>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</si>
  <si>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</si>
  <si>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</si>
  <si>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</si>
  <si>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</si>
  <si>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</si>
  <si>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</si>
  <si>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</si>
  <si>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</si>
  <si>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</si>
  <si>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</si>
  <si>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</si>
  <si>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</si>
  <si>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</si>
  <si>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</si>
  <si>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</si>
  <si>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</si>
  <si>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</si>
  <si>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</si>
  <si>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</si>
  <si>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</si>
  <si>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</si>
  <si>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</si>
  <si>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</si>
  <si>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</si>
  <si>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</si>
  <si>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</si>
  <si>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</si>
  <si>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</si>
  <si>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</si>
  <si>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</si>
  <si>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</si>
  <si>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</si>
  <si>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</si>
  <si>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</si>
  <si>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</si>
  <si>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</si>
  <si>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</si>
  <si>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</si>
  <si>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</si>
  <si>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</si>
  <si>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</si>
  <si>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</si>
  <si>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</si>
  <si>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</si>
  <si>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</si>
  <si>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</si>
  <si>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</si>
  <si>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</si>
  <si>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</si>
  <si>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</si>
  <si>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</si>
  <si>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</si>
  <si>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</si>
  <si>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</si>
  <si>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</si>
  <si>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</si>
  <si>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</si>
  <si>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</si>
  <si>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</si>
  <si>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</si>
  <si>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</si>
  <si>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</si>
  <si>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</si>
  <si>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</si>
  <si>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</si>
  <si>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</si>
  <si>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</si>
  <si>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</si>
  <si>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</si>
  <si>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</si>
  <si>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</si>
  <si>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</si>
  <si>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</si>
  <si>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</si>
  <si>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</si>
  <si>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</si>
  <si>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</si>
  <si>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</si>
  <si>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</si>
  <si>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</si>
  <si>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</si>
  <si>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</si>
  <si>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</si>
  <si>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</si>
  <si>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</si>
  <si>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</si>
  <si>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</si>
  <si>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</si>
  <si>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</si>
  <si>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</si>
  <si>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</si>
  <si>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</si>
  <si>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</si>
  <si>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</si>
  <si>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</si>
  <si>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</si>
  <si>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</si>
  <si>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</si>
  <si>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</si>
  <si>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</si>
  <si>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</si>
  <si>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</si>
  <si>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</si>
  <si>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</si>
  <si>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</si>
  <si>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</si>
  <si>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</si>
  <si>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</si>
  <si>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</si>
  <si>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</si>
  <si>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</si>
  <si>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</si>
  <si>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</si>
  <si>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</si>
  <si>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</si>
  <si>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</si>
  <si>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</si>
  <si>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</si>
  <si>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</si>
  <si>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</si>
  <si>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</si>
  <si>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</si>
  <si>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</si>
  <si>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</si>
  <si>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</si>
  <si>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</si>
  <si>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</si>
  <si>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</si>
  <si>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</si>
  <si>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</si>
  <si>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</si>
  <si>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</si>
  <si>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</si>
  <si>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</si>
  <si>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</si>
  <si>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</si>
  <si>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</si>
  <si>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</si>
  <si>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</si>
  <si>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</si>
  <si>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</si>
  <si>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</si>
  <si>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</si>
  <si>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</si>
  <si>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</si>
  <si>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</si>
  <si>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</si>
  <si>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</si>
  <si>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</si>
  <si>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</si>
  <si>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</si>
  <si>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</si>
  <si>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</si>
  <si>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</si>
  <si>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</si>
  <si>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</si>
  <si>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</si>
  <si>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</si>
  <si>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</si>
  <si>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</si>
  <si>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</si>
  <si>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</si>
  <si>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</si>
  <si>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</si>
  <si>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</si>
  <si>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</si>
  <si>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</si>
  <si>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</si>
  <si>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</si>
  <si>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</si>
  <si>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</si>
  <si>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</si>
  <si>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</si>
  <si>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</si>
  <si>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</si>
  <si>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</si>
  <si>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</si>
  <si>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</si>
  <si>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</si>
  <si>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</si>
  <si>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</si>
  <si>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</si>
  <si>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</si>
  <si>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</si>
  <si>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</si>
  <si>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</si>
  <si>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</si>
  <si>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</si>
  <si>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</si>
  <si>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</si>
  <si>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</si>
  <si>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</si>
  <si>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</si>
  <si>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</si>
  <si>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</si>
  <si>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</si>
  <si>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</si>
  <si>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</si>
  <si>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</si>
  <si>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</si>
  <si>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</si>
  <si>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</si>
  <si>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</si>
  <si>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</si>
  <si>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</si>
  <si>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</si>
  <si>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</si>
  <si>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</si>
  <si>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</si>
  <si>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</si>
  <si>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</si>
  <si>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</si>
  <si>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</si>
  <si>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</si>
  <si>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</si>
  <si>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</si>
  <si>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</si>
  <si>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</si>
  <si>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</si>
  <si>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</si>
  <si>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</si>
  <si>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</si>
  <si>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</si>
  <si>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</si>
  <si>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</si>
  <si>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</si>
  <si>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</si>
  <si>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</si>
  <si>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</si>
  <si>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</si>
  <si>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</si>
  <si>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</si>
  <si>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</si>
  <si>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</si>
  <si>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</si>
  <si>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</si>
  <si>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</si>
  <si>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</si>
  <si>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</si>
  <si>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</si>
  <si>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</si>
  <si>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</si>
  <si>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</si>
  <si>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</si>
  <si>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</si>
  <si>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</si>
  <si>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</si>
  <si>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</si>
  <si>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</si>
  <si>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</si>
  <si>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</si>
  <si>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</si>
  <si>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</si>
  <si>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</si>
  <si>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</si>
  <si>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</si>
  <si>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</si>
  <si>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</si>
  <si>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</si>
  <si>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</si>
  <si>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</si>
  <si>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</si>
  <si>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</si>
  <si>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</si>
  <si>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</si>
  <si>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</si>
  <si>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</si>
  <si>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</si>
  <si>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</si>
  <si>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</si>
  <si>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</si>
  <si>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</si>
  <si>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</si>
  <si>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</si>
  <si>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</si>
  <si>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</si>
  <si>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</si>
  <si>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</si>
  <si>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</si>
  <si>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</si>
  <si>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</si>
  <si>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</si>
  <si>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</si>
  <si>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</si>
  <si>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</si>
  <si>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</si>
  <si>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</si>
  <si>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</si>
  <si>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</si>
  <si>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</si>
  <si>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</si>
  <si>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</si>
  <si>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</si>
  <si>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</si>
  <si>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</si>
  <si>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</si>
  <si>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</si>
  <si>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</si>
  <si>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</si>
  <si>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</si>
  <si>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</si>
  <si>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</si>
  <si>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</si>
  <si>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</si>
  <si>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</si>
  <si>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</si>
  <si>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</si>
  <si>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</si>
  <si>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</si>
  <si>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</si>
  <si>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</si>
  <si>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</si>
  <si>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</si>
  <si>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</si>
  <si>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</si>
  <si>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</si>
  <si>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</si>
  <si>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</si>
  <si>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</si>
  <si>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</si>
  <si>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</si>
  <si>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</si>
  <si>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</si>
  <si>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</si>
  <si>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</si>
  <si>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</si>
  <si>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</si>
  <si>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</si>
  <si>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</si>
  <si>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</si>
  <si>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</si>
  <si>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</si>
  <si>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</si>
  <si>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</si>
  <si>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</si>
  <si>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</si>
  <si>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</si>
  <si>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</si>
  <si>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</si>
  <si>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</si>
  <si>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</si>
  <si>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</si>
  <si>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</si>
  <si>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</si>
  <si>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</si>
  <si>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</si>
  <si>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</si>
  <si>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</si>
  <si>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</si>
  <si>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</si>
  <si>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</si>
  <si>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</si>
  <si>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</si>
  <si>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</si>
  <si>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</si>
  <si>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</si>
  <si>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</si>
  <si>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</si>
  <si>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</si>
  <si>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</si>
  <si>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</si>
  <si>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</si>
  <si>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</si>
  <si>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</si>
  <si>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</si>
  <si>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</si>
  <si>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</si>
  <si>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</si>
  <si>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</si>
  <si>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</si>
  <si>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</si>
  <si>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</si>
  <si>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</si>
  <si>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</si>
  <si>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</si>
  <si>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</si>
  <si>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</si>
  <si>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</si>
  <si>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</si>
  <si>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</si>
  <si>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</si>
  <si>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</si>
  <si>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</si>
  <si>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</si>
  <si>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</si>
  <si>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</si>
  <si>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</si>
  <si>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</si>
  <si>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</si>
  <si>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</si>
  <si>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</si>
  <si>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</si>
  <si>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</si>
  <si>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</si>
  <si>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</si>
  <si>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</si>
  <si>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</si>
  <si>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</si>
  <si>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</si>
  <si>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</si>
  <si>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</si>
  <si>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</si>
  <si>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</si>
  <si>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</si>
  <si>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</si>
  <si>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</si>
  <si>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</si>
  <si>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</si>
  <si>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</si>
  <si>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</si>
  <si>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</si>
  <si>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</si>
  <si>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</si>
  <si>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</si>
  <si>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</si>
  <si>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</si>
  <si>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</si>
  <si>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</si>
  <si>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</si>
  <si>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</si>
  <si>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</si>
  <si>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</si>
  <si>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</si>
  <si>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</si>
  <si>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</si>
  <si>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</si>
  <si>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</si>
  <si>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</si>
  <si>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</si>
  <si>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</si>
  <si>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</si>
  <si>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</si>
  <si>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</si>
  <si>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</si>
  <si>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</si>
  <si>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</si>
  <si>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</si>
  <si>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</si>
  <si>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</si>
  <si>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</si>
  <si>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</si>
  <si>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</si>
  <si>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</si>
  <si>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</si>
  <si>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</si>
  <si>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</si>
  <si>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</si>
  <si>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</si>
  <si>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</si>
  <si>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</si>
  <si>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</si>
  <si>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</si>
  <si>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</si>
  <si>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</si>
  <si>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</si>
  <si>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</si>
  <si>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</si>
  <si>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</si>
  <si>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</si>
  <si>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</si>
  <si>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</si>
  <si>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</si>
  <si>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</si>
  <si>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</si>
  <si>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</si>
  <si>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</si>
  <si>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</si>
  <si>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</si>
  <si>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</si>
  <si>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</si>
  <si>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</si>
  <si>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</si>
  <si>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</si>
  <si>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</si>
  <si>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</si>
  <si>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</si>
  <si>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</si>
  <si>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</si>
  <si>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</si>
  <si>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</si>
  <si>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</si>
  <si>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</si>
  <si>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</si>
  <si>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</si>
  <si>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</si>
  <si>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</si>
  <si>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</si>
  <si>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</si>
  <si>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</si>
  <si>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</si>
  <si>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</si>
  <si>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</si>
  <si>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</si>
  <si>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</si>
  <si>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</si>
  <si>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</si>
  <si>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</si>
  <si>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</si>
  <si>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</si>
  <si>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</si>
  <si>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</si>
  <si>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</si>
  <si>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</si>
  <si>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</si>
  <si>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</si>
  <si>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</si>
  <si>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</si>
  <si>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</si>
  <si>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</si>
  <si>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</si>
  <si>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</si>
  <si>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</si>
  <si>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</si>
  <si>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</si>
  <si>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</si>
  <si>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</si>
  <si>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</si>
  <si>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</si>
  <si>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</si>
  <si>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</si>
  <si>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</si>
  <si>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</si>
  <si>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</si>
  <si>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</si>
  <si>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</si>
  <si>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</si>
  <si>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</si>
  <si>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</si>
  <si>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</si>
  <si>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</si>
  <si>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</si>
  <si>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</si>
  <si>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</si>
  <si>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</si>
  <si>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</si>
  <si>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</si>
  <si>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</si>
  <si>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</si>
  <si>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</si>
  <si>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</si>
  <si>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</si>
  <si>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</si>
  <si>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</si>
  <si>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</si>
  <si>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</si>
  <si>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</si>
  <si>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</si>
  <si>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</si>
  <si>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</si>
  <si>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</si>
  <si>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</si>
  <si>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</si>
  <si>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</si>
  <si>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</si>
  <si>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</si>
  <si>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</si>
  <si>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</si>
  <si>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</si>
  <si>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</si>
  <si>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</si>
  <si>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</si>
  <si>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</si>
  <si>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</si>
  <si>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</si>
  <si>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</si>
  <si>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</si>
  <si>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</si>
  <si>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</si>
  <si>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</si>
  <si>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</si>
  <si>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</si>
  <si>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</si>
  <si>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</si>
  <si>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</si>
  <si>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</si>
  <si>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</si>
  <si>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</si>
  <si>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</si>
  <si>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</si>
  <si>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</si>
  <si>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</si>
  <si>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</si>
  <si>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</si>
  <si>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</si>
  <si>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</si>
  <si>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</si>
  <si>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</si>
  <si>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</si>
  <si>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</si>
  <si>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</si>
  <si>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</si>
  <si>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</si>
  <si>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</si>
  <si>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</si>
  <si>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</si>
  <si>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</si>
  <si>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</si>
  <si>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</si>
  <si>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</si>
  <si>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</si>
  <si>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</si>
  <si>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</si>
  <si>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</si>
  <si>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</si>
  <si>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</si>
  <si>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</si>
  <si>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</si>
  <si>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</si>
  <si>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</si>
  <si>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</si>
  <si>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</si>
  <si>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</si>
  <si>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</si>
  <si>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</si>
  <si>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</si>
  <si>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</si>
  <si>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</si>
  <si>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</si>
  <si>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</si>
  <si>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</si>
  <si>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</si>
  <si>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</si>
  <si>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</si>
  <si>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</si>
  <si>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</si>
  <si>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</si>
  <si>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</si>
  <si>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</si>
  <si>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</si>
  <si>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</si>
  <si>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</si>
  <si>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</si>
  <si>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</si>
  <si>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</si>
  <si>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</si>
  <si>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</si>
  <si>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</si>
  <si>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</si>
  <si>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</si>
  <si>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</si>
  <si>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</si>
  <si>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</si>
  <si>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</si>
  <si>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</si>
  <si>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</si>
  <si>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</si>
  <si>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</si>
  <si>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</si>
  <si>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</si>
  <si>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</si>
  <si>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</si>
  <si>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</si>
  <si>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</si>
  <si>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</si>
  <si>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</si>
  <si>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</si>
  <si>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</si>
  <si>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</si>
  <si>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</si>
  <si>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</si>
  <si>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</si>
  <si>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</si>
  <si>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</si>
  <si>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</si>
  <si>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</si>
  <si>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</si>
  <si>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</si>
  <si>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</si>
  <si>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</si>
  <si>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</si>
  <si>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</si>
  <si>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</si>
  <si>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</si>
  <si>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</si>
  <si>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</si>
  <si>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</si>
  <si>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</si>
  <si>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</si>
  <si>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</si>
  <si>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</si>
  <si>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</si>
  <si>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</si>
  <si>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</si>
  <si>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</si>
  <si>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</si>
  <si>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</si>
  <si>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</si>
  <si>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</si>
  <si>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</si>
  <si>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</si>
  <si>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</si>
  <si>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</si>
  <si>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</si>
  <si>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</si>
  <si>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</si>
  <si>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</si>
  <si>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</si>
  <si>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</si>
  <si>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</si>
  <si>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</si>
  <si>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</si>
  <si>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</si>
  <si>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</si>
  <si>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</si>
  <si>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</si>
  <si>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</si>
  <si>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</si>
  <si>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</si>
  <si>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</si>
  <si>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</si>
  <si>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</si>
  <si>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</si>
  <si>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</si>
  <si>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</si>
  <si>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</si>
  <si>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</si>
  <si>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</si>
  <si>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</si>
  <si>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</si>
  <si>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</si>
  <si>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</si>
  <si>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</si>
  <si>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</si>
  <si>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</si>
  <si>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</si>
  <si>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</si>
  <si>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</si>
  <si>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</si>
  <si>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</si>
  <si>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</si>
  <si>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</si>
  <si>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</si>
  <si>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</si>
  <si>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</si>
  <si>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</si>
  <si>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</si>
  <si>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</si>
  <si>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</si>
  <si>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</si>
  <si>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</si>
  <si>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</si>
  <si>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</si>
  <si>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</si>
  <si>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</si>
  <si>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</si>
  <si>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</si>
  <si>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</si>
  <si>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</si>
  <si>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</si>
  <si>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</si>
  <si>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</si>
  <si>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</si>
  <si>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</si>
  <si>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</si>
  <si>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</si>
  <si>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</si>
  <si>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</si>
  <si>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</si>
  <si>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</si>
  <si>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</si>
  <si>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</si>
  <si>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</si>
  <si>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</si>
  <si>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</si>
  <si>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</si>
  <si>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</si>
  <si>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</si>
  <si>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</si>
  <si>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</si>
  <si>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</si>
  <si>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</si>
  <si>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</si>
  <si>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</si>
  <si>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</si>
  <si>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</si>
  <si>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</si>
  <si>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</si>
  <si>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</si>
  <si>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</si>
  <si>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</si>
  <si>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</si>
  <si>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</si>
  <si>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</si>
  <si>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</si>
  <si>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</si>
  <si>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</si>
  <si>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</si>
  <si>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</si>
  <si>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</si>
  <si>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</si>
  <si>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</si>
  <si>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</si>
  <si>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</si>
  <si>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</si>
  <si>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</si>
  <si>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</si>
  <si>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</si>
  <si>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</si>
  <si>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</si>
  <si>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</si>
  <si>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</si>
  <si>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</si>
  <si>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</si>
  <si>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</si>
  <si>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</si>
  <si>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</si>
  <si>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</si>
  <si>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</si>
  <si>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</si>
  <si>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</si>
  <si>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</si>
  <si>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</si>
  <si>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</si>
  <si>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</si>
  <si>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</si>
  <si>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</si>
  <si>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</si>
  <si>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</si>
  <si>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</si>
  <si>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</si>
  <si>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</si>
  <si>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</si>
  <si>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</si>
  <si>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</si>
  <si>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</si>
  <si>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</si>
  <si>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</si>
  <si>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</si>
  <si>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</si>
  <si>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</si>
  <si>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</si>
  <si>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</si>
  <si>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</si>
  <si>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</si>
  <si>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</si>
  <si>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</si>
  <si>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</si>
  <si>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</si>
  <si>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</si>
  <si>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</si>
  <si>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</si>
  <si>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</si>
  <si>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</si>
  <si>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</si>
  <si>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</si>
  <si>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</si>
  <si>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</si>
  <si>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</si>
  <si>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</si>
  <si>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</si>
  <si>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</si>
  <si>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</si>
  <si>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</si>
  <si>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</si>
  <si>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</si>
  <si>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</si>
  <si>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</si>
  <si>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</si>
  <si>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</si>
  <si>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</si>
  <si>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</si>
  <si>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</si>
  <si>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</si>
  <si>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</si>
  <si>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</si>
  <si>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</si>
  <si>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</si>
  <si>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</si>
  <si>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</si>
  <si>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</si>
  <si>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</si>
  <si>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</si>
  <si>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</si>
  <si>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</si>
  <si>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</si>
  <si>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</si>
  <si>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</si>
  <si>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</si>
  <si>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</si>
  <si>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</si>
  <si>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</si>
  <si>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</si>
  <si>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</si>
  <si>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</si>
  <si>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</si>
  <si>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</si>
  <si>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</si>
  <si>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</si>
  <si>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</si>
  <si>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</si>
  <si>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</si>
  <si>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</si>
  <si>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</si>
  <si>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</si>
  <si>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</si>
  <si>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</si>
  <si>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</si>
  <si>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</si>
  <si>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</si>
  <si>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</si>
  <si>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</si>
  <si>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</si>
  <si>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</si>
  <si>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</si>
  <si>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</si>
  <si>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</si>
  <si>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</si>
  <si>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</si>
  <si>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</si>
  <si>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</si>
  <si>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</si>
  <si>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</si>
  <si>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</si>
  <si>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</si>
  <si>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</si>
  <si>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</si>
  <si>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</si>
  <si>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</si>
  <si>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</si>
  <si>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</si>
  <si>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</si>
  <si>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</si>
  <si>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</si>
  <si>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</si>
  <si>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</si>
  <si>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</si>
  <si>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</si>
  <si>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</si>
  <si>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</si>
  <si>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</si>
  <si>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</si>
  <si>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</si>
  <si>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</si>
  <si>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</si>
  <si>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</si>
  <si>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</si>
  <si>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</si>
  <si>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</si>
  <si>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</si>
  <si>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</si>
  <si>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</si>
  <si>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</si>
  <si>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</si>
  <si>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</si>
  <si>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</si>
  <si>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</si>
  <si>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</si>
  <si>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</si>
  <si>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</si>
  <si>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</si>
  <si>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</si>
  <si>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</si>
  <si>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</si>
  <si>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</si>
  <si>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</si>
  <si>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</si>
  <si>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</si>
  <si>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</si>
  <si>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</si>
  <si>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</si>
  <si>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</si>
  <si>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</si>
  <si>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</si>
  <si>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</si>
  <si>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</si>
  <si>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</si>
  <si>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</si>
  <si>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</si>
  <si>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</si>
  <si>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</si>
  <si>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</si>
  <si>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</si>
  <si>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</si>
  <si>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</si>
  <si>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</si>
  <si>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</si>
  <si>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</si>
  <si>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</si>
  <si>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</si>
  <si>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</si>
  <si>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</si>
  <si>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</si>
  <si>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</si>
  <si>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</si>
  <si>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</si>
  <si>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</si>
  <si>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</si>
  <si>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</si>
  <si>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</si>
  <si>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</si>
  <si>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</si>
  <si>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</si>
  <si>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</si>
  <si>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</si>
  <si>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</si>
  <si>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</si>
  <si>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</si>
  <si>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</si>
  <si>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</si>
  <si>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</si>
  <si>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</si>
  <si>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</si>
  <si>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</si>
  <si>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</si>
  <si>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</si>
  <si>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</si>
  <si>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</si>
  <si>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</si>
  <si>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</si>
  <si>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</si>
  <si>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</si>
  <si>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</si>
  <si>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</si>
  <si>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</si>
  <si>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</si>
  <si>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</si>
  <si>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</si>
  <si>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</si>
  <si>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</si>
  <si>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</si>
  <si>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</si>
  <si>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</si>
  <si>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</si>
  <si>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</si>
  <si>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</si>
  <si>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</si>
  <si>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</si>
  <si>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</si>
  <si>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</si>
  <si>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</si>
  <si>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</si>
  <si>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</si>
  <si>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</si>
  <si>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</si>
  <si>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</si>
  <si>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</si>
  <si>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</si>
  <si>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</si>
  <si>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</si>
  <si>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</si>
  <si>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</si>
  <si>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</si>
  <si>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</si>
  <si>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</si>
  <si>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</si>
  <si>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</si>
  <si>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</si>
  <si>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</si>
  <si>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</si>
  <si>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</si>
  <si>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</si>
  <si>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</si>
  <si>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</si>
  <si>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</si>
  <si>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</si>
  <si>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</si>
  <si>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</si>
  <si>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</si>
  <si>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</si>
  <si>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</si>
  <si>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</si>
  <si>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</si>
  <si>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</si>
  <si>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</si>
  <si>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</si>
  <si>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</si>
  <si>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</si>
  <si>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</si>
  <si>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</si>
  <si>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</si>
  <si>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</si>
  <si>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</si>
  <si>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</si>
  <si>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</si>
  <si>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</si>
  <si>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</si>
  <si>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</si>
  <si>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</si>
  <si>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</si>
  <si>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</si>
  <si>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</si>
  <si>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</si>
  <si>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</si>
  <si>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</si>
  <si>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</si>
  <si>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</si>
  <si>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</si>
  <si>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</si>
  <si>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</si>
  <si>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</si>
  <si>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</si>
  <si>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</si>
  <si>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</si>
  <si>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</si>
  <si>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</si>
  <si>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</si>
  <si>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</si>
  <si>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</si>
  <si>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</si>
  <si>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</si>
  <si>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</si>
  <si>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</si>
  <si>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</si>
  <si>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</si>
  <si>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</si>
  <si>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</si>
  <si>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</si>
  <si>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</si>
  <si>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</si>
  <si>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</si>
  <si>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</si>
  <si>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</si>
  <si>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</si>
  <si>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</si>
  <si>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</si>
  <si>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</si>
  <si>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</si>
  <si>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</si>
  <si>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</si>
  <si>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</si>
  <si>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</si>
  <si>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</si>
  <si>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</si>
  <si>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</si>
  <si>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</si>
  <si>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</si>
  <si>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</si>
  <si>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</si>
  <si>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</si>
  <si>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</si>
  <si>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</si>
  <si>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</si>
  <si>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</si>
  <si>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</si>
  <si>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</si>
  <si>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</si>
  <si>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</si>
  <si>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</si>
  <si>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</si>
  <si>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</si>
  <si>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</si>
  <si>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</si>
  <si>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</si>
  <si>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</si>
  <si>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</si>
  <si>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</si>
  <si>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</si>
  <si>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</si>
  <si>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</si>
  <si>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</si>
  <si>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</si>
  <si>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</si>
  <si>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</si>
  <si>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</si>
  <si>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</si>
  <si>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</si>
  <si>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</si>
  <si>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</si>
  <si>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</si>
  <si>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</si>
  <si>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</si>
  <si>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</si>
  <si>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</si>
  <si>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</si>
  <si>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</si>
  <si>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</si>
  <si>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</si>
  <si>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</si>
  <si>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</si>
  <si>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</si>
  <si>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</si>
  <si>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</si>
  <si>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</si>
  <si>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</si>
  <si>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</si>
  <si>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</si>
  <si>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</si>
  <si>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</si>
  <si>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</si>
  <si>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</si>
  <si>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</si>
  <si>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</si>
  <si>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</si>
  <si>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</si>
  <si>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</si>
  <si>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</si>
  <si>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</si>
  <si>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</si>
  <si>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</si>
  <si>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</si>
  <si>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</si>
  <si>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</si>
  <si>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</si>
  <si>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</si>
  <si>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</si>
  <si>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</si>
  <si>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</si>
  <si>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</si>
  <si>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</si>
  <si>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</si>
  <si>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</si>
  <si>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</si>
  <si>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</si>
  <si>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</si>
  <si>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</si>
  <si>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</si>
  <si>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</si>
  <si>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</si>
  <si>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</si>
  <si>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</si>
  <si>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</si>
  <si>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</si>
  <si>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</si>
  <si>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</si>
  <si>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</si>
  <si>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</si>
  <si>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</si>
  <si>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</si>
  <si>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</si>
  <si>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</si>
  <si>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</si>
  <si>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</si>
  <si>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</si>
  <si>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</si>
  <si>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</si>
  <si>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</si>
  <si>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</si>
  <si>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</si>
  <si>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</si>
  <si>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</si>
  <si>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</si>
  <si>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</si>
  <si>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</si>
  <si>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</si>
  <si>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</si>
  <si>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</si>
  <si>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</si>
  <si>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</si>
  <si>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</si>
  <si>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</si>
  <si>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</si>
  <si>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</si>
  <si>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</si>
  <si>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</si>
  <si>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</si>
  <si>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</si>
  <si>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</si>
  <si>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</si>
  <si>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</si>
  <si>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</si>
  <si>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</si>
  <si>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</si>
  <si>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</si>
  <si>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</si>
  <si>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</si>
  <si>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</si>
  <si>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</si>
  <si>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</si>
  <si>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</si>
  <si>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</si>
  <si>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</si>
  <si>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</si>
  <si>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</si>
  <si>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</si>
  <si>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</si>
  <si>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</si>
  <si>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</si>
  <si>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</si>
  <si>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</si>
  <si>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</si>
  <si>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</si>
  <si>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</si>
  <si>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</si>
  <si>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</si>
  <si>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</si>
  <si>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</si>
  <si>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</si>
  <si>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</si>
  <si>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</si>
  <si>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</si>
  <si>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</si>
  <si>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</si>
  <si>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</si>
  <si>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</si>
  <si>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</si>
  <si>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</si>
  <si>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</si>
  <si>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</si>
  <si>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</si>
  <si>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</si>
  <si>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</si>
  <si>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</si>
  <si>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</si>
  <si>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</si>
  <si>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</si>
  <si>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</si>
  <si>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</si>
  <si>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</si>
  <si>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</si>
  <si>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</si>
  <si>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</si>
  <si>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</si>
  <si>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</si>
  <si>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</si>
  <si>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</si>
  <si>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</si>
  <si>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</si>
  <si>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</si>
  <si>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</si>
  <si>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</si>
  <si>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</si>
  <si>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</si>
  <si>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</si>
  <si>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</si>
  <si>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</si>
  <si>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</si>
  <si>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</si>
  <si>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</si>
  <si>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</si>
  <si>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</si>
  <si>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</si>
  <si>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</si>
  <si>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</si>
  <si>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</si>
  <si>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</si>
  <si>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</si>
  <si>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</si>
  <si>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</si>
  <si>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</si>
  <si>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</si>
  <si>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</si>
  <si>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</si>
  <si>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</si>
  <si>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</si>
  <si>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</si>
  <si>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</si>
  <si>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</si>
  <si>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</si>
  <si>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</si>
  <si>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</si>
  <si>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</si>
  <si>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</si>
  <si>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</si>
  <si>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</si>
  <si>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</si>
  <si>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</si>
  <si>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</si>
  <si>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</si>
  <si>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</si>
  <si>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</si>
  <si>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</si>
  <si>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</si>
  <si>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</si>
  <si>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</si>
  <si>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</si>
  <si>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</si>
  <si>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</si>
  <si>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</si>
  <si>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</si>
  <si>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</si>
  <si>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</si>
  <si>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</si>
  <si>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</si>
  <si>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</si>
  <si>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</si>
  <si>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</si>
  <si>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</si>
  <si>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</si>
  <si>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</si>
  <si>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</si>
  <si>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</si>
  <si>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</si>
  <si>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</si>
  <si>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</si>
  <si>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</si>
  <si>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</si>
  <si>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</si>
  <si>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</si>
  <si>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</si>
  <si>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</si>
  <si>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</si>
  <si>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</si>
  <si>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</si>
  <si>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</si>
  <si>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</si>
  <si>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</si>
  <si>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</si>
  <si>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</si>
  <si>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</si>
  <si>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</si>
  <si>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</si>
  <si>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</si>
  <si>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</si>
  <si>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</si>
  <si>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</si>
  <si>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</si>
  <si>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</si>
  <si>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</si>
  <si>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</si>
  <si>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</si>
  <si>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</si>
  <si>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</si>
  <si>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</si>
  <si>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</si>
  <si>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</si>
  <si>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</si>
  <si>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</si>
  <si>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</si>
  <si>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</si>
  <si>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</si>
  <si>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</si>
  <si>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</si>
  <si>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</si>
  <si>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</si>
  <si>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</si>
  <si>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</si>
  <si>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</si>
  <si>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</si>
  <si>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</si>
  <si>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</si>
  <si>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</si>
  <si>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</si>
  <si>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</si>
  <si>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</si>
  <si>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</si>
  <si>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</si>
  <si>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</si>
  <si>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</si>
  <si>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</si>
  <si>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</si>
  <si>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</si>
  <si>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</si>
  <si>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</si>
  <si>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</si>
  <si>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</si>
  <si>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</si>
  <si>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</si>
  <si>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</si>
  <si>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</si>
  <si>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</si>
  <si>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</si>
  <si>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</si>
  <si>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</si>
  <si>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</si>
  <si>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</si>
  <si>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</si>
  <si>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</si>
  <si>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</si>
  <si>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</si>
  <si>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</si>
  <si>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</si>
  <si>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</si>
  <si>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</si>
  <si>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</si>
  <si>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</si>
  <si>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</si>
  <si>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</si>
  <si>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</si>
  <si>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</si>
  <si>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</si>
  <si>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</si>
  <si>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</si>
  <si>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</si>
  <si>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</si>
  <si>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</si>
  <si>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</si>
  <si>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</si>
  <si>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</si>
  <si>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</si>
  <si>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</si>
  <si>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</si>
  <si>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</si>
  <si>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</si>
  <si>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</si>
  <si>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</si>
  <si>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</si>
  <si>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</si>
  <si>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</si>
  <si>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</si>
  <si>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</si>
  <si>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</si>
  <si>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</si>
  <si>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</si>
  <si>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</si>
  <si>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</si>
  <si>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</si>
  <si>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</si>
  <si>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</si>
  <si>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</si>
  <si>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</si>
  <si>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</si>
  <si>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</si>
  <si>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</si>
  <si>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</si>
  <si>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</si>
  <si>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</si>
  <si>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</si>
  <si>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</si>
  <si>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</si>
  <si>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</si>
  <si>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</si>
  <si>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</si>
  <si>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</si>
  <si>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</si>
  <si>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</si>
  <si>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</si>
  <si>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</si>
  <si>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</si>
  <si>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</si>
  <si>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</si>
  <si>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</si>
  <si>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</si>
  <si>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</si>
  <si>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</si>
  <si>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</si>
  <si>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</si>
  <si>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</si>
  <si>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</si>
  <si>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</si>
  <si>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</si>
  <si>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</si>
  <si>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</si>
  <si>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</si>
  <si>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</si>
  <si>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</si>
  <si>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</si>
  <si>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</si>
  <si>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</si>
  <si>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</si>
  <si>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</si>
  <si>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</si>
  <si>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</si>
  <si>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</si>
  <si>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</si>
  <si>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</si>
  <si>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</si>
  <si>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</si>
  <si>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</si>
  <si>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</si>
  <si>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</si>
  <si>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</si>
  <si>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</si>
  <si>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</si>
  <si>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</si>
  <si>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</si>
  <si>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</si>
  <si>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</si>
  <si>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</si>
  <si>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</si>
  <si>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</si>
  <si>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</si>
  <si>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</si>
  <si>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</si>
  <si>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</si>
  <si>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</si>
  <si>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</si>
  <si>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</si>
  <si>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</si>
  <si>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</si>
  <si>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</si>
  <si>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</si>
  <si>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</si>
  <si>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</si>
  <si>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</si>
  <si>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</si>
  <si>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</si>
  <si>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</si>
  <si>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</si>
  <si>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</si>
  <si>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</si>
  <si>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</si>
  <si>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</si>
  <si>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</si>
  <si>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</si>
  <si>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</si>
  <si>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</si>
  <si>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</si>
  <si>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</si>
  <si>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</si>
  <si>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</si>
  <si>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</si>
  <si>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</si>
  <si>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</si>
  <si>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</si>
  <si>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</si>
  <si>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</si>
  <si>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</si>
  <si>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</si>
  <si>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</si>
  <si>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</si>
  <si>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</si>
  <si>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</si>
  <si>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</si>
  <si>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</si>
  <si>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</si>
  <si>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</si>
  <si>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</si>
  <si>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</si>
  <si>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</si>
  <si>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</si>
  <si>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</si>
  <si>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</si>
  <si>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</si>
  <si>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</si>
  <si>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</si>
  <si>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</si>
  <si>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</si>
  <si>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</si>
  <si>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</si>
  <si>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</si>
  <si>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</si>
  <si>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</si>
  <si>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</si>
  <si>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</si>
  <si>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</si>
  <si>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</si>
  <si>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</si>
  <si>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</si>
  <si>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</si>
  <si>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</si>
  <si>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</si>
  <si>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</si>
  <si>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</si>
  <si>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</si>
  <si>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</si>
  <si>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</si>
  <si>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</si>
  <si>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</si>
  <si>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</si>
  <si>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</si>
  <si>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</si>
  <si>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</si>
  <si>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</si>
  <si>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</si>
  <si>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</si>
  <si>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</si>
  <si>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</si>
  <si>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</si>
  <si>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</si>
  <si>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</si>
  <si>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</si>
  <si>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</si>
  <si>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</si>
  <si>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</si>
  <si>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</si>
  <si>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</si>
  <si>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</si>
  <si>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</si>
  <si>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</si>
  <si>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</si>
  <si>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</si>
  <si>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</si>
  <si>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</si>
  <si>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</si>
  <si>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</si>
  <si>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</si>
  <si>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</si>
  <si>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</si>
  <si>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</si>
  <si>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</si>
  <si>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</si>
  <si>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</si>
  <si>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</si>
  <si>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</si>
  <si>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</si>
  <si>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</si>
  <si>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</si>
  <si>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</si>
  <si>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</si>
  <si>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</si>
  <si>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</si>
  <si>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</si>
  <si>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</si>
  <si>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</si>
  <si>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</si>
  <si>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</si>
  <si>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</si>
  <si>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</si>
  <si>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</si>
  <si>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</si>
  <si>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</si>
  <si>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</si>
  <si>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</si>
  <si>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</si>
  <si>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</si>
  <si>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</si>
  <si>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</si>
  <si>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</si>
  <si>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</si>
  <si>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</si>
  <si>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</si>
  <si>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</si>
  <si>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</si>
  <si>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</si>
  <si>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</si>
  <si>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</si>
  <si>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</si>
  <si>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</si>
  <si>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</si>
  <si>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</si>
  <si>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</si>
  <si>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</si>
  <si>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</si>
  <si>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</si>
  <si>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</si>
  <si>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</si>
  <si>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</si>
  <si>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</si>
  <si>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</si>
  <si>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</si>
  <si>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</si>
  <si>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</si>
  <si>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</si>
  <si>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</si>
  <si>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</si>
  <si>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</si>
  <si>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</si>
  <si>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</si>
  <si>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</si>
  <si>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</si>
  <si>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</si>
  <si>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</si>
  <si>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</si>
  <si>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</si>
  <si>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</si>
  <si>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</si>
  <si>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</si>
  <si>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</si>
  <si>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</si>
  <si>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</si>
  <si>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</si>
  <si>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</si>
  <si>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</si>
  <si>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</si>
  <si>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</si>
  <si>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</si>
  <si>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</si>
  <si>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</si>
  <si>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</si>
  <si>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</si>
  <si>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</si>
  <si>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</si>
  <si>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</si>
  <si>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</si>
  <si>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</si>
  <si>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</si>
  <si>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</si>
  <si>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</si>
  <si>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</si>
  <si>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</si>
  <si>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</si>
  <si>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</si>
  <si>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</si>
  <si>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</si>
  <si>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</si>
  <si>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</si>
  <si>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</si>
  <si>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</si>
  <si>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</si>
  <si>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</si>
  <si>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</si>
  <si>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</si>
  <si>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</si>
  <si>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</si>
  <si>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</si>
  <si>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</si>
  <si>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</si>
  <si>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</si>
  <si>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</si>
  <si>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</si>
  <si>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</si>
  <si>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</si>
  <si>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</si>
  <si>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</si>
  <si>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</si>
  <si>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</si>
  <si>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</si>
  <si>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7518.02;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</si>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</sst>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72ED83B-73AD-4980-B76E-E561341D18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451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344</v>
          </cell>
        </row>
        <row r="68">
          <cell r="B68" t="str">
            <v>Greek alone</v>
          </cell>
          <cell r="D68">
            <v>0</v>
          </cell>
        </row>
        <row r="69">
          <cell r="B69" t="str">
            <v>Hungarian alone</v>
          </cell>
          <cell r="D69">
            <v>0</v>
          </cell>
        </row>
        <row r="70">
          <cell r="B70" t="str">
            <v>Icelandic alone</v>
          </cell>
          <cell r="D70">
            <v>0</v>
          </cell>
        </row>
        <row r="71">
          <cell r="B71" t="str">
            <v>Irish alone</v>
          </cell>
          <cell r="D71">
            <v>186</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1122</v>
          </cell>
        </row>
        <row r="145">
          <cell r="B145" t="str">
            <v>White alone or in combination with one or more other races</v>
          </cell>
          <cell r="D145" t="e">
            <v>#N/A</v>
          </cell>
        </row>
        <row r="146">
          <cell r="B146" t="str">
            <v>European alone or in any combination*</v>
          </cell>
          <cell r="D146">
            <v>2460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62</v>
          </cell>
        </row>
        <row r="168">
          <cell r="B168" t="str">
            <v>English alone or in any combination</v>
          </cell>
          <cell r="D168">
            <v>910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104</v>
          </cell>
        </row>
        <row r="173">
          <cell r="B173" t="str">
            <v>Frisian alone or in any combination</v>
          </cell>
          <cell r="D173">
            <v>0</v>
          </cell>
        </row>
        <row r="174">
          <cell r="B174" t="str">
            <v>Georgian alone or in any combination</v>
          </cell>
          <cell r="D174">
            <v>0</v>
          </cell>
        </row>
        <row r="175">
          <cell r="B175" t="str">
            <v>German alone or in any combination</v>
          </cell>
          <cell r="D175">
            <v>983</v>
          </cell>
        </row>
        <row r="176">
          <cell r="B176" t="str">
            <v>Greek alone or in any combination</v>
          </cell>
          <cell r="D176">
            <v>37</v>
          </cell>
        </row>
        <row r="177">
          <cell r="B177" t="str">
            <v>Hungarian alone or in any combination</v>
          </cell>
          <cell r="D177">
            <v>0</v>
          </cell>
        </row>
        <row r="178">
          <cell r="B178" t="str">
            <v>Icelandic alone or in any combination</v>
          </cell>
          <cell r="D178">
            <v>0</v>
          </cell>
        </row>
        <row r="179">
          <cell r="B179" t="str">
            <v>Irish alone or in any combination</v>
          </cell>
          <cell r="D179">
            <v>833</v>
          </cell>
        </row>
        <row r="180">
          <cell r="B180" t="str">
            <v>Italian alone or in any combination</v>
          </cell>
          <cell r="D180">
            <v>353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31</v>
          </cell>
        </row>
        <row r="201">
          <cell r="B201" t="str">
            <v>Scots-Irish alone or in any combination</v>
          </cell>
          <cell r="D201">
            <v>0</v>
          </cell>
        </row>
        <row r="202">
          <cell r="B202" t="str">
            <v>Scottish alone or in any combination</v>
          </cell>
          <cell r="D202">
            <v>185</v>
          </cell>
        </row>
        <row r="203">
          <cell r="B203" t="str">
            <v>Serbian alone or in any combination</v>
          </cell>
          <cell r="D203">
            <v>0</v>
          </cell>
        </row>
        <row r="204">
          <cell r="B204" t="str">
            <v>Slavic alone or in any combination</v>
          </cell>
          <cell r="D204">
            <v>0</v>
          </cell>
        </row>
        <row r="205">
          <cell r="B205" t="str">
            <v>Slovak alone or in any combination</v>
          </cell>
          <cell r="D205">
            <v>33</v>
          </cell>
        </row>
        <row r="206">
          <cell r="B206" t="str">
            <v>Slovenian alone or in any combination</v>
          </cell>
          <cell r="D206">
            <v>0</v>
          </cell>
        </row>
        <row r="207">
          <cell r="B207" t="str">
            <v>Swedish alone or in any combination</v>
          </cell>
          <cell r="D207">
            <v>36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41</v>
          </cell>
        </row>
        <row r="385">
          <cell r="B385" t="str">
            <v>American Indian and Alaska Native alone</v>
          </cell>
          <cell r="D385">
            <v>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26</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2D614-8FD9-469E-891E-38AA583BE73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2299</v>
      </c>
      <c r="C5" s="10" t="s">
        <v>5</v>
      </c>
      <c r="D5" s="11">
        <v>2460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24</v>
      </c>
      <c r="C26" s="14" t="s">
        <v>47</v>
      </c>
      <c r="D26" s="15">
        <v>62</v>
      </c>
      <c r="E26" s="16" t="e">
        <f>VLOOKUP($D26,'[1]Profile_Cnty Export'!$B$2:$D$3010,3,FALSE)</f>
        <v>#N/A</v>
      </c>
    </row>
    <row r="27" spans="1:5" x14ac:dyDescent="0.25">
      <c r="A27" t="s">
        <v>48</v>
      </c>
      <c r="B27" s="17">
        <v>451</v>
      </c>
      <c r="C27" s="10" t="s">
        <v>49</v>
      </c>
      <c r="D27" s="18">
        <v>910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344</v>
      </c>
      <c r="C34" s="14" t="s">
        <v>63</v>
      </c>
      <c r="D34" s="15">
        <v>983</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186</v>
      </c>
      <c r="C38" s="14" t="s">
        <v>71</v>
      </c>
      <c r="D38" s="15">
        <v>833</v>
      </c>
      <c r="E38" s="16" t="e">
        <f>VLOOKUP($D38,'[1]Profile_Cnty Export'!$B$2:$D$3010,3,FALSE)</f>
        <v>#N/A</v>
      </c>
    </row>
    <row r="39" spans="1:5" x14ac:dyDescent="0.25">
      <c r="A39" t="s">
        <v>72</v>
      </c>
      <c r="B39" s="17">
        <v>114</v>
      </c>
      <c r="C39" s="10" t="s">
        <v>73</v>
      </c>
      <c r="D39" s="18">
        <v>353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48</v>
      </c>
      <c r="C54" s="14" t="s">
        <v>103</v>
      </c>
      <c r="D54" s="15">
        <v>153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38</v>
      </c>
      <c r="E58" s="16" t="e">
        <f>VLOOKUP($D58,'[1]Profile_Cnty Export'!$B$2:$D$3010,3,FALSE)</f>
        <v>#N/A</v>
      </c>
    </row>
    <row r="59" spans="1:5" x14ac:dyDescent="0.25">
      <c r="A59" t="s">
        <v>112</v>
      </c>
      <c r="B59" s="17">
        <v>0</v>
      </c>
      <c r="C59" s="10" t="s">
        <v>113</v>
      </c>
      <c r="D59" s="18">
        <v>31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40</v>
      </c>
      <c r="C61" s="10" t="s">
        <v>117</v>
      </c>
      <c r="D61" s="18">
        <v>185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1133</v>
      </c>
      <c r="C101" s="10" t="s">
        <v>197</v>
      </c>
      <c r="D101" s="11">
        <v>1269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1122</v>
      </c>
      <c r="C111" s="20" t="s">
        <v>217</v>
      </c>
      <c r="D111" s="21">
        <v>1197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26</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C2A241-3A60-4072-976E-1561119E7B54}"/>
</file>

<file path=customXml/itemProps2.xml><?xml version="1.0" encoding="utf-8"?>
<ds:datastoreItem xmlns:ds="http://schemas.openxmlformats.org/officeDocument/2006/customXml" ds:itemID="{F81461C1-1745-4A7D-89F3-15924CA8090A}"/>
</file>

<file path=customXml/itemProps3.xml><?xml version="1.0" encoding="utf-8"?>
<ds:datastoreItem xmlns:ds="http://schemas.openxmlformats.org/officeDocument/2006/customXml" ds:itemID="{5F71E5B4-8FA6-4BEB-AA4E-4AED8E1FC5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2023-09-27T11:59:06Z</dcterms:created>
  <dcterms:modified xsi:type="dcterms:W3CDTF">2023-09-27T11:59:07Z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