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D1FBE87F-8FEC-45DE-9D21-005FB39802FA}" xr6:coauthVersionLast="47" xr6:coauthVersionMax="47" xr10:uidLastSave="{00000000-0000-0000-0000-000000000000}"/>
  <bookViews>
    <workbookView xWindow="28680" yWindow="-120" windowWidth="29040" windowHeight="15840" xr2:uid="{2FF1C399-858C-460E-9580-A2ACF8BEED03}"/>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<sst xmlns="http://schemas.openxmlformats.org/spreadsheetml/2006/main" count="3037" uniqueCount="3020">
  <si>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</si>
  <si>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</si>
  <si>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</si>
  <si>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</si>
  <si>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</si>
  <si>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</si>
  <si>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</si>
  <si>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</si>
  <si>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</si>
  <si>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</si>
  <si>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</si>
  <si>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</si>
  <si>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</si>
  <si>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</si>
  <si>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</si>
  <si>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</si>
  <si>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</si>
  <si>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</si>
  <si>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</si>
  <si>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</si>
  <si>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</si>
  <si>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</si>
  <si>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</si>
  <si>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</si>
  <si>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</si>
  <si>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</si>
  <si>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</si>
  <si>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</si>
  <si>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</si>
  <si>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</si>
  <si>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</si>
  <si>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</si>
  <si>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</si>
  <si>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</si>
  <si>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</si>
  <si>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</si>
  <si>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</si>
  <si>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</si>
  <si>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</si>
  <si>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</si>
  <si>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</si>
  <si>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</si>
  <si>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</si>
  <si>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</si>
  <si>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</si>
  <si>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</si>
  <si>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</si>
  <si>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</si>
  <si>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</si>
  <si>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</si>
  <si>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</si>
  <si>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</si>
  <si>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</si>
  <si>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</si>
  <si>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</si>
  <si>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</si>
  <si>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</si>
  <si>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</si>
  <si>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</si>
  <si>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</si>
  <si>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</si>
  <si>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</si>
  <si>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</si>
  <si>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</si>
  <si>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</si>
  <si>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</si>
  <si>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</si>
  <si>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</si>
  <si>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</si>
  <si>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</si>
  <si>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</si>
  <si>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</si>
  <si>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</si>
  <si>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</si>
  <si>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</si>
  <si>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</si>
  <si>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</si>
  <si>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</si>
  <si>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</si>
  <si>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</si>
  <si>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</si>
  <si>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</si>
  <si>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</si>
  <si>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</si>
  <si>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</si>
  <si>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</si>
  <si>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</si>
  <si>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</si>
  <si>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</si>
  <si>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</si>
  <si>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</si>
  <si>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</si>
  <si>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</si>
  <si>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</si>
  <si>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</si>
  <si>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</si>
  <si>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</si>
  <si>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</si>
  <si>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</si>
  <si>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</si>
  <si>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</si>
  <si>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</si>
  <si>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</si>
  <si>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</si>
  <si>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</si>
  <si>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</si>
  <si>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</si>
  <si>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</si>
  <si>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</si>
  <si>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</si>
  <si>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</si>
  <si>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</si>
  <si>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</si>
  <si>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</si>
  <si>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</si>
  <si>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</si>
  <si>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</si>
  <si>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</si>
  <si>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</si>
  <si>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</si>
  <si>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</si>
  <si>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</si>
  <si>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</si>
  <si>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</si>
  <si>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</si>
  <si>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</si>
  <si>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</si>
  <si>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</si>
  <si>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</si>
  <si>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</si>
  <si>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</si>
  <si>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</si>
  <si>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</si>
  <si>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</si>
  <si>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</si>
  <si>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</si>
  <si>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</si>
  <si>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</si>
  <si>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</si>
  <si>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</si>
  <si>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</si>
  <si>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</si>
  <si>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</si>
  <si>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</si>
  <si>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</si>
  <si>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</si>
  <si>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</si>
  <si>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</si>
  <si>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</si>
  <si>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</si>
  <si>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</si>
  <si>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</si>
  <si>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</si>
  <si>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</si>
  <si>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</si>
  <si>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</si>
  <si>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</si>
  <si>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</si>
  <si>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</si>
  <si>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</si>
  <si>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</si>
  <si>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</si>
  <si>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</si>
  <si>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</si>
  <si>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</si>
  <si>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</si>
  <si>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</si>
  <si>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</si>
  <si>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</si>
  <si>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</si>
  <si>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</si>
  <si>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</si>
  <si>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</si>
  <si>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</si>
  <si>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</si>
  <si>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</si>
  <si>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</si>
  <si>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</si>
  <si>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</si>
  <si>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</si>
  <si>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</si>
  <si>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</si>
  <si>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</si>
  <si>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</si>
  <si>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</si>
  <si>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</si>
  <si>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</si>
  <si>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</si>
  <si>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</si>
  <si>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</si>
  <si>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</si>
  <si>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</si>
  <si>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</si>
  <si>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</si>
  <si>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</si>
  <si>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</si>
  <si>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</si>
  <si>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</si>
  <si>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</si>
  <si>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</si>
  <si>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</si>
  <si>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</si>
  <si>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</si>
  <si>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</si>
  <si>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</si>
  <si>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</si>
  <si>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</si>
  <si>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</si>
  <si>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</si>
  <si>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</si>
  <si>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</si>
  <si>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</si>
  <si>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</si>
  <si>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</si>
  <si>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</si>
  <si>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</si>
  <si>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</si>
  <si>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</si>
  <si>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</si>
  <si>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</si>
  <si>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</si>
  <si>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</si>
  <si>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</si>
  <si>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</si>
  <si>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</si>
  <si>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</si>
  <si>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</si>
  <si>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</si>
  <si>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</si>
  <si>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</si>
  <si>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</si>
  <si>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</si>
  <si>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</si>
  <si>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</si>
  <si>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</si>
  <si>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</si>
  <si>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</si>
  <si>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</si>
  <si>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</si>
  <si>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</si>
  <si>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</si>
  <si>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</si>
  <si>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</si>
  <si>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</si>
  <si>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</si>
  <si>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</si>
  <si>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</si>
  <si>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</si>
  <si>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</si>
  <si>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</si>
  <si>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</si>
  <si>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</si>
  <si>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</si>
  <si>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</si>
  <si>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</si>
  <si>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</si>
  <si>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</si>
  <si>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</si>
  <si>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</si>
  <si>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</si>
  <si>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</si>
  <si>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</si>
  <si>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</si>
  <si>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</si>
  <si>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</si>
  <si>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</si>
  <si>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</si>
  <si>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</si>
  <si>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</si>
  <si>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</si>
  <si>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</si>
  <si>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</si>
  <si>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</si>
  <si>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</si>
  <si>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</si>
  <si>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</si>
  <si>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</si>
  <si>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</si>
  <si>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</si>
  <si>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</si>
  <si>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</si>
  <si>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</si>
  <si>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</si>
  <si>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</si>
  <si>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</si>
  <si>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</si>
  <si>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</si>
  <si>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</si>
  <si>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</si>
  <si>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</si>
  <si>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</si>
  <si>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</si>
  <si>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</si>
  <si>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</si>
  <si>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</si>
  <si>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</si>
  <si>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</si>
  <si>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</si>
  <si>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</si>
  <si>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</si>
  <si>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</si>
  <si>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</si>
  <si>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</si>
  <si>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</si>
  <si>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</si>
  <si>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</si>
  <si>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</si>
  <si>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</si>
  <si>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</si>
  <si>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</si>
  <si>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</si>
  <si>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</si>
  <si>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</si>
  <si>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</si>
  <si>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</si>
  <si>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</si>
  <si>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</si>
  <si>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</si>
  <si>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</si>
  <si>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</si>
  <si>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</si>
  <si>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</si>
  <si>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</si>
  <si>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</si>
  <si>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</si>
  <si>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</si>
  <si>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</si>
  <si>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</si>
  <si>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</si>
  <si>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</si>
  <si>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</si>
  <si>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</si>
  <si>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</si>
  <si>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</si>
  <si>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</si>
  <si>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</si>
  <si>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</si>
  <si>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</si>
  <si>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</si>
  <si>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</si>
  <si>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</si>
  <si>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</si>
  <si>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</si>
  <si>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</si>
  <si>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</si>
  <si>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</si>
  <si>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</si>
  <si>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</si>
  <si>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</si>
  <si>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</si>
  <si>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</si>
  <si>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</si>
  <si>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</si>
  <si>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</si>
  <si>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</si>
  <si>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</si>
  <si>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</si>
  <si>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</si>
  <si>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</si>
  <si>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</si>
  <si>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</si>
  <si>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</si>
  <si>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</si>
  <si>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</si>
  <si>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</si>
  <si>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</si>
  <si>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</si>
  <si>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</si>
  <si>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</si>
  <si>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</si>
  <si>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</si>
  <si>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</si>
  <si>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</si>
  <si>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</si>
  <si>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</si>
  <si>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</si>
  <si>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</si>
  <si>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</si>
  <si>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</si>
  <si>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</si>
  <si>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</si>
  <si>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</si>
  <si>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</si>
  <si>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</si>
  <si>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</si>
  <si>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</si>
  <si>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</si>
  <si>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</si>
  <si>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</si>
  <si>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</si>
  <si>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</si>
  <si>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</si>
  <si>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</si>
  <si>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</si>
  <si>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</si>
  <si>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</si>
  <si>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</si>
  <si>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</si>
  <si>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</si>
  <si>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</si>
  <si>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</si>
  <si>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</si>
  <si>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</si>
  <si>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</si>
  <si>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</si>
  <si>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</si>
  <si>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</si>
  <si>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</si>
  <si>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</si>
  <si>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</si>
  <si>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</si>
  <si>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</si>
  <si>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</si>
  <si>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</si>
  <si>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</si>
  <si>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</si>
  <si>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</si>
  <si>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</si>
  <si>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</si>
  <si>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</si>
  <si>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</si>
  <si>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</si>
  <si>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</si>
  <si>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</si>
  <si>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</si>
  <si>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</si>
  <si>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</si>
  <si>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</si>
  <si>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</si>
  <si>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</si>
  <si>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</si>
  <si>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</si>
  <si>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</si>
  <si>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</si>
  <si>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</si>
  <si>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</si>
  <si>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</si>
  <si>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</si>
  <si>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</si>
  <si>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</si>
  <si>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</si>
  <si>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</si>
  <si>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</si>
  <si>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</si>
  <si>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</si>
  <si>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</si>
  <si>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</si>
  <si>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</si>
  <si>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</si>
  <si>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</si>
  <si>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</si>
  <si>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</si>
  <si>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</si>
  <si>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</si>
  <si>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</si>
  <si>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</si>
  <si>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</si>
  <si>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</si>
  <si>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</si>
  <si>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</si>
  <si>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</si>
  <si>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</si>
  <si>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</si>
  <si>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</si>
  <si>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</si>
  <si>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</si>
  <si>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</si>
  <si>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</si>
  <si>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</si>
  <si>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</si>
  <si>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</si>
  <si>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</si>
  <si>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</si>
  <si>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</si>
  <si>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</si>
  <si>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</si>
  <si>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</si>
  <si>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</si>
  <si>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</si>
  <si>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</si>
  <si>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</si>
  <si>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</si>
  <si>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</si>
  <si>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</si>
  <si>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</si>
  <si>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</si>
  <si>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</si>
  <si>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</si>
  <si>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</si>
  <si>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</si>
  <si>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</si>
  <si>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</si>
  <si>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</si>
  <si>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</si>
  <si>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</si>
  <si>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</si>
  <si>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</si>
  <si>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</si>
  <si>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</si>
  <si>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</si>
  <si>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</si>
  <si>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</si>
  <si>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</si>
  <si>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</si>
  <si>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</si>
  <si>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</si>
  <si>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</si>
  <si>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</si>
  <si>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</si>
  <si>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</si>
  <si>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</si>
  <si>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</si>
  <si>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</si>
  <si>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</si>
  <si>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</si>
  <si>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</si>
  <si>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</si>
  <si>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</si>
  <si>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</si>
  <si>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</si>
  <si>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</si>
  <si>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</si>
  <si>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</si>
  <si>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</si>
  <si>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</si>
  <si>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</si>
  <si>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</si>
  <si>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</si>
  <si>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</si>
  <si>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</si>
  <si>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</si>
  <si>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</si>
  <si>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</si>
  <si>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</si>
  <si>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</si>
  <si>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</si>
  <si>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</si>
  <si>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</si>
  <si>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</si>
  <si>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</si>
  <si>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</si>
  <si>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</si>
  <si>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</si>
  <si>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</si>
  <si>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</si>
  <si>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</si>
  <si>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</si>
  <si>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</si>
  <si>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</si>
  <si>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</si>
  <si>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</si>
  <si>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</si>
  <si>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</si>
  <si>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</si>
  <si>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</si>
  <si>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</si>
  <si>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</si>
  <si>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</si>
  <si>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</si>
  <si>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</si>
  <si>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</si>
  <si>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</si>
  <si>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</si>
  <si>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</si>
  <si>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</si>
  <si>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</si>
  <si>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</si>
  <si>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</si>
  <si>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</si>
  <si>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</si>
  <si>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</si>
  <si>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</si>
  <si>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</si>
  <si>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</si>
  <si>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</si>
  <si>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</si>
  <si>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</si>
  <si>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</si>
  <si>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</si>
  <si>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</si>
  <si>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</si>
  <si>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</si>
  <si>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</si>
  <si>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</si>
  <si>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</si>
  <si>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</si>
  <si>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</si>
  <si>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</si>
  <si>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</si>
  <si>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</si>
  <si>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</si>
  <si>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</si>
  <si>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</si>
  <si>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</si>
  <si>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</si>
  <si>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</si>
  <si>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</si>
  <si>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</si>
  <si>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</si>
  <si>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</si>
  <si>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</si>
  <si>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</si>
  <si>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</si>
  <si>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</si>
  <si>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</si>
  <si>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</si>
  <si>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</si>
  <si>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</si>
  <si>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</si>
  <si>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</si>
  <si>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</si>
  <si>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</si>
  <si>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</si>
  <si>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</si>
  <si>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</si>
  <si>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</si>
  <si>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</si>
  <si>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</si>
  <si>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</si>
  <si>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</si>
  <si>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</si>
  <si>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</si>
  <si>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</si>
  <si>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</si>
  <si>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</si>
  <si>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</si>
  <si>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</si>
  <si>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</si>
  <si>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</si>
  <si>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</si>
  <si>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</si>
  <si>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</si>
  <si>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</si>
  <si>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</si>
  <si>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</si>
  <si>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</si>
  <si>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</si>
  <si>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</si>
  <si>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</si>
  <si>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</si>
  <si>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</si>
  <si>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</si>
  <si>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</si>
  <si>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</si>
  <si>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</si>
  <si>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</si>
  <si>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</si>
  <si>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</si>
  <si>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</si>
  <si>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</si>
  <si>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</si>
  <si>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</si>
  <si>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</si>
  <si>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</si>
  <si>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</si>
  <si>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</si>
  <si>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</si>
  <si>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</si>
  <si>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</si>
  <si>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</si>
  <si>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</si>
  <si>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</si>
  <si>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</si>
  <si>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</si>
  <si>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</si>
  <si>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</si>
  <si>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</si>
  <si>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</si>
  <si>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</si>
  <si>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</si>
  <si>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</si>
  <si>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</si>
  <si>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</si>
  <si>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</si>
  <si>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</si>
  <si>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</si>
  <si>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</si>
  <si>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</si>
  <si>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</si>
  <si>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</si>
  <si>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</si>
  <si>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</si>
  <si>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</si>
  <si>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</si>
  <si>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</si>
  <si>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</si>
  <si>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</si>
  <si>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</si>
  <si>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</si>
  <si>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</si>
  <si>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</si>
  <si>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</si>
  <si>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</si>
  <si>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</si>
  <si>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</si>
  <si>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</si>
  <si>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</si>
  <si>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</si>
  <si>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</si>
  <si>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</si>
  <si>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</si>
  <si>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</si>
  <si>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</si>
  <si>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</si>
  <si>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</si>
  <si>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</si>
  <si>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</si>
  <si>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</si>
  <si>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</si>
  <si>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</si>
  <si>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</si>
  <si>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</si>
  <si>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</si>
  <si>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</si>
  <si>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</si>
  <si>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</si>
  <si>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</si>
  <si>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</si>
  <si>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</si>
  <si>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</si>
  <si>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</si>
  <si>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</si>
  <si>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</si>
  <si>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</si>
  <si>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</si>
  <si>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</si>
  <si>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</si>
  <si>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</si>
  <si>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</si>
  <si>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</si>
  <si>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</si>
  <si>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</si>
  <si>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</si>
  <si>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</si>
  <si>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</si>
  <si>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</si>
  <si>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</si>
  <si>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</si>
  <si>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</si>
  <si>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</si>
  <si>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</si>
  <si>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</si>
  <si>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</si>
  <si>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</si>
  <si>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</si>
  <si>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</si>
  <si>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</si>
  <si>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</si>
  <si>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</si>
  <si>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</si>
  <si>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</si>
  <si>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</si>
  <si>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</si>
  <si>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</si>
  <si>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</si>
  <si>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</si>
  <si>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</si>
  <si>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</si>
  <si>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</si>
  <si>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</si>
  <si>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</si>
  <si>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</si>
  <si>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</si>
  <si>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</si>
  <si>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</si>
  <si>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</si>
  <si>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</si>
  <si>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</si>
  <si>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</si>
  <si>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</si>
  <si>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</si>
  <si>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</si>
  <si>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</si>
  <si>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</si>
  <si>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</si>
  <si>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</si>
  <si>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</si>
  <si>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</si>
  <si>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</si>
  <si>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</si>
  <si>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</si>
  <si>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</si>
  <si>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</si>
  <si>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</si>
  <si>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</si>
  <si>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</si>
  <si>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</si>
  <si>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</si>
  <si>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</si>
  <si>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</si>
  <si>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</si>
  <si>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</si>
  <si>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</si>
  <si>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</si>
  <si>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</si>
  <si>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</si>
  <si>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</si>
  <si>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</si>
  <si>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</si>
  <si>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</si>
  <si>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</si>
  <si>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</si>
  <si>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</si>
  <si>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</si>
  <si>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</si>
  <si>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</si>
  <si>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</si>
  <si>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</si>
  <si>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</si>
  <si>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</si>
  <si>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</si>
  <si>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</si>
  <si>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</si>
  <si>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</si>
  <si>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</si>
  <si>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</si>
  <si>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</si>
  <si>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</si>
  <si>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</si>
  <si>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</si>
  <si>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</si>
  <si>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</si>
  <si>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</si>
  <si>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</si>
  <si>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</si>
  <si>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</si>
  <si>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</si>
  <si>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</si>
  <si>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</si>
  <si>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</si>
  <si>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</si>
  <si>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</si>
  <si>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</si>
  <si>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</si>
  <si>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</si>
  <si>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</si>
  <si>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</si>
  <si>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</si>
  <si>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</si>
  <si>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</si>
  <si>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</si>
  <si>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</si>
  <si>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</si>
  <si>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</si>
  <si>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</si>
  <si>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</si>
  <si>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</si>
  <si>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</si>
  <si>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</si>
  <si>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</si>
  <si>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</si>
  <si>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</si>
  <si>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</si>
  <si>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</si>
  <si>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</si>
  <si>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</si>
  <si>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</si>
  <si>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</si>
  <si>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</si>
  <si>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</si>
  <si>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</si>
  <si>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</si>
  <si>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</si>
  <si>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</si>
  <si>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</si>
  <si>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</si>
  <si>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</si>
  <si>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</si>
  <si>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</si>
  <si>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</si>
  <si>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</si>
  <si>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</si>
  <si>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</si>
  <si>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</si>
  <si>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</si>
  <si>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</si>
  <si>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</si>
  <si>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</si>
  <si>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</si>
  <si>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</si>
  <si>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</si>
  <si>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</si>
  <si>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</si>
  <si>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</si>
  <si>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</si>
  <si>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</si>
  <si>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</si>
  <si>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</si>
  <si>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</si>
  <si>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</si>
  <si>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</si>
  <si>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</si>
  <si>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</si>
  <si>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</si>
  <si>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</si>
  <si>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</si>
  <si>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</si>
  <si>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</si>
  <si>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</si>
  <si>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</si>
  <si>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</si>
  <si>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</si>
  <si>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</si>
  <si>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</si>
  <si>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</si>
  <si>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</si>
  <si>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</si>
  <si>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</si>
  <si>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</si>
  <si>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</si>
  <si>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</si>
  <si>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</si>
  <si>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</si>
  <si>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</si>
  <si>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</si>
  <si>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</si>
  <si>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</si>
  <si>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</si>
  <si>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</si>
  <si>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</si>
  <si>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</si>
  <si>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</si>
  <si>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</si>
  <si>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</si>
  <si>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</si>
  <si>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</si>
  <si>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</si>
  <si>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</si>
  <si>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</si>
  <si>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</si>
  <si>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</si>
  <si>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</si>
  <si>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</si>
  <si>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</si>
  <si>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</si>
  <si>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</si>
  <si>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</si>
  <si>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</si>
  <si>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</si>
  <si>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</si>
  <si>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</si>
  <si>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</si>
  <si>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</si>
  <si>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</si>
  <si>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</si>
  <si>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</si>
  <si>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</si>
  <si>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</si>
  <si>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</si>
  <si>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</si>
  <si>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</si>
  <si>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</si>
  <si>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</si>
  <si>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</si>
  <si>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</si>
  <si>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</si>
  <si>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</si>
  <si>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</si>
  <si>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</si>
  <si>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</si>
  <si>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</si>
  <si>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</si>
  <si>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</si>
  <si>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</si>
  <si>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</si>
  <si>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</si>
  <si>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</si>
  <si>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</si>
  <si>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</si>
  <si>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</si>
  <si>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</si>
  <si>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</si>
  <si>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</si>
  <si>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</si>
  <si>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</si>
  <si>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</si>
  <si>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</si>
  <si>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</si>
  <si>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</si>
  <si>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</si>
  <si>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</si>
  <si>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</si>
  <si>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</si>
  <si>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</si>
  <si>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</si>
  <si>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</si>
  <si>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</si>
  <si>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</si>
  <si>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</si>
  <si>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</si>
  <si>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</si>
  <si>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</si>
  <si>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</si>
  <si>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</si>
  <si>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</si>
  <si>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</si>
  <si>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</si>
  <si>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</si>
  <si>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</si>
  <si>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</si>
  <si>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</si>
  <si>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</si>
  <si>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</si>
  <si>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</si>
  <si>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</si>
  <si>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</si>
  <si>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</si>
  <si>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</si>
  <si>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</si>
  <si>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</si>
  <si>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</si>
  <si>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</si>
  <si>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</si>
  <si>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</si>
  <si>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</si>
  <si>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</si>
  <si>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</si>
  <si>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</si>
  <si>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</si>
  <si>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</si>
  <si>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</si>
  <si>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</si>
  <si>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</si>
  <si>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</si>
  <si>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</si>
  <si>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</si>
  <si>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</si>
  <si>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</si>
  <si>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</si>
  <si>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</si>
  <si>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</si>
  <si>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</si>
  <si>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</si>
  <si>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</si>
  <si>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</si>
  <si>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</si>
  <si>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</si>
  <si>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</si>
  <si>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</si>
  <si>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</si>
  <si>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</si>
  <si>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</si>
  <si>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</si>
  <si>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</si>
  <si>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</si>
  <si>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</si>
  <si>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</si>
  <si>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</si>
  <si>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</si>
  <si>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</si>
  <si>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</si>
  <si>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</si>
  <si>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</si>
  <si>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</si>
  <si>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</si>
  <si>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</si>
  <si>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</si>
  <si>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</si>
  <si>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</si>
  <si>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</si>
  <si>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</si>
  <si>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</si>
  <si>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</si>
  <si>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</si>
  <si>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</si>
  <si>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</si>
  <si>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</si>
  <si>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</si>
  <si>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</si>
  <si>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</si>
  <si>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</si>
  <si>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</si>
  <si>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</si>
  <si>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</si>
  <si>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</si>
  <si>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</si>
  <si>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</si>
  <si>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</si>
  <si>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</si>
  <si>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</si>
  <si>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</si>
  <si>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</si>
  <si>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</si>
  <si>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</si>
  <si>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</si>
  <si>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</si>
  <si>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</si>
  <si>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</si>
  <si>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</si>
  <si>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</si>
  <si>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</si>
  <si>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</si>
  <si>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</si>
  <si>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</si>
  <si>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</si>
  <si>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</si>
  <si>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</si>
  <si>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</si>
  <si>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</si>
  <si>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</si>
  <si>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</si>
  <si>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</si>
  <si>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</si>
  <si>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</si>
  <si>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</si>
  <si>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</si>
  <si>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</si>
  <si>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</si>
  <si>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</si>
  <si>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</si>
  <si>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</si>
  <si>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</si>
  <si>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</si>
  <si>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</si>
  <si>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</si>
  <si>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</si>
  <si>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</si>
  <si>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</si>
  <si>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</si>
  <si>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</si>
  <si>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</si>
  <si>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</si>
  <si>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</si>
  <si>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</si>
  <si>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</si>
  <si>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</si>
  <si>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</si>
  <si>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</si>
  <si>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</si>
  <si>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</si>
  <si>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</si>
  <si>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</si>
  <si>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</si>
  <si>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</si>
  <si>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</si>
  <si>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</si>
  <si>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</si>
  <si>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</si>
  <si>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</si>
  <si>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</si>
  <si>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</si>
  <si>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</si>
  <si>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</si>
  <si>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</si>
  <si>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</si>
  <si>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</si>
  <si>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</si>
  <si>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</si>
  <si>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</si>
  <si>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</si>
  <si>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</si>
  <si>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</si>
  <si>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</si>
  <si>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</si>
  <si>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</si>
  <si>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</si>
  <si>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</si>
  <si>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</si>
  <si>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</si>
  <si>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</si>
  <si>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</si>
  <si>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</si>
  <si>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</si>
  <si>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</si>
  <si>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</si>
  <si>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</si>
  <si>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</si>
  <si>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</si>
  <si>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</si>
  <si>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</si>
  <si>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</si>
  <si>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</si>
  <si>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</si>
  <si>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</si>
  <si>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</si>
  <si>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</si>
  <si>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</si>
  <si>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</si>
  <si>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</si>
  <si>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</si>
  <si>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</si>
  <si>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</si>
  <si>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</si>
  <si>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</si>
  <si>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</si>
  <si>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</si>
  <si>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</si>
  <si>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</si>
  <si>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</si>
  <si>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</si>
  <si>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</si>
  <si>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</si>
  <si>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</si>
  <si>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</si>
  <si>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</si>
  <si>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</si>
  <si>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</si>
  <si>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</si>
  <si>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</si>
  <si>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</si>
  <si>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</si>
  <si>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</si>
  <si>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</si>
  <si>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</si>
  <si>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</si>
  <si>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</si>
  <si>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</si>
  <si>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</si>
  <si>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</si>
  <si>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</si>
  <si>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</si>
  <si>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</si>
  <si>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</si>
  <si>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</si>
  <si>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</si>
  <si>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</si>
  <si>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</si>
  <si>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</si>
  <si>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</si>
  <si>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</si>
  <si>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</si>
  <si>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</si>
  <si>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</si>
  <si>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</si>
  <si>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</si>
  <si>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</si>
  <si>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</si>
  <si>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</si>
  <si>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</si>
  <si>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</si>
  <si>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</si>
  <si>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</si>
  <si>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</si>
  <si>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</si>
  <si>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</si>
  <si>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</si>
  <si>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</si>
  <si>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</si>
  <si>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</si>
  <si>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</si>
  <si>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</si>
  <si>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</si>
  <si>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</si>
  <si>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</si>
  <si>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</si>
  <si>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</si>
  <si>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</si>
  <si>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</si>
  <si>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</si>
  <si>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</si>
  <si>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</si>
  <si>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</si>
  <si>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</si>
  <si>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</si>
  <si>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</si>
  <si>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</si>
  <si>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</si>
  <si>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</si>
  <si>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</si>
  <si>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</si>
  <si>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</si>
  <si>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</si>
  <si>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</si>
  <si>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</si>
  <si>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</si>
  <si>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</si>
  <si>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</si>
  <si>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</si>
  <si>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</si>
  <si>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</si>
  <si>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</si>
  <si>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</si>
  <si>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</si>
  <si>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</si>
  <si>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</si>
  <si>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</si>
  <si>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</si>
  <si>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</si>
  <si>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</si>
  <si>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</si>
  <si>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</si>
  <si>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</si>
  <si>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</si>
  <si>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</si>
  <si>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</si>
  <si>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</si>
  <si>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</si>
  <si>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</si>
  <si>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</si>
  <si>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</si>
  <si>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</si>
  <si>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</si>
  <si>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</si>
  <si>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</si>
  <si>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</si>
  <si>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</si>
  <si>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</si>
  <si>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</si>
  <si>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</si>
  <si>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</si>
  <si>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</si>
  <si>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</si>
  <si>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</si>
  <si>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</si>
  <si>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</si>
  <si>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</si>
  <si>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</si>
  <si>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</si>
  <si>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</si>
  <si>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</si>
  <si>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</si>
  <si>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</si>
  <si>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</si>
  <si>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</si>
  <si>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</si>
  <si>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</si>
  <si>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</si>
  <si>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</si>
  <si>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</si>
  <si>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</si>
  <si>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</si>
  <si>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</si>
  <si>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</si>
  <si>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</si>
  <si>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</si>
  <si>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</si>
  <si>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</si>
  <si>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</si>
  <si>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</si>
  <si>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</si>
  <si>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</si>
  <si>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</si>
  <si>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</si>
  <si>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</si>
  <si>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</si>
  <si>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</si>
  <si>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</si>
  <si>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</si>
  <si>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</si>
  <si>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</si>
  <si>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</si>
  <si>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</si>
  <si>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</si>
  <si>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</si>
  <si>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</si>
  <si>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</si>
  <si>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</si>
  <si>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</si>
  <si>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</si>
  <si>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</si>
  <si>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</si>
  <si>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</si>
  <si>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</si>
  <si>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</si>
  <si>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</si>
  <si>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</si>
  <si>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</si>
  <si>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</si>
  <si>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</si>
  <si>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</si>
  <si>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</si>
  <si>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</si>
  <si>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</si>
  <si>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</si>
  <si>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</si>
  <si>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</si>
  <si>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</si>
  <si>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</si>
  <si>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</si>
  <si>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</si>
  <si>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</si>
  <si>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</si>
  <si>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</si>
  <si>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</si>
  <si>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</si>
  <si>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</si>
  <si>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</si>
  <si>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</si>
  <si>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</si>
  <si>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</si>
  <si>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</si>
  <si>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</si>
  <si>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</si>
  <si>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</si>
  <si>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</si>
  <si>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</si>
  <si>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</si>
  <si>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</si>
  <si>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</si>
  <si>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</si>
  <si>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</si>
  <si>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</si>
  <si>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</si>
  <si>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</si>
  <si>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</si>
  <si>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</si>
  <si>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</si>
  <si>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</si>
  <si>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</si>
  <si>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</si>
  <si>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</si>
  <si>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</si>
  <si>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</si>
  <si>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</si>
  <si>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</si>
  <si>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</si>
  <si>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</si>
  <si>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</si>
  <si>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</si>
  <si>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</si>
  <si>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</si>
  <si>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</si>
  <si>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</si>
  <si>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</si>
  <si>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</si>
  <si>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</si>
  <si>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</si>
  <si>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</si>
  <si>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</si>
  <si>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</si>
  <si>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</si>
  <si>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</si>
  <si>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</si>
  <si>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</si>
  <si>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</si>
  <si>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</si>
  <si>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</si>
  <si>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</si>
  <si>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</si>
  <si>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</si>
  <si>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</si>
  <si>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</si>
  <si>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</si>
  <si>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</si>
  <si>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</si>
  <si>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</si>
  <si>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</si>
  <si>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</si>
  <si>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</si>
  <si>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</si>
  <si>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</si>
  <si>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</si>
  <si>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</si>
  <si>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</si>
  <si>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</si>
  <si>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</si>
  <si>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</si>
  <si>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</si>
  <si>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</si>
  <si>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</si>
  <si>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</si>
  <si>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</si>
  <si>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</si>
  <si>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</si>
  <si>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</si>
  <si>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</si>
  <si>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</si>
  <si>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</si>
  <si>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</si>
  <si>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</si>
  <si>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</si>
  <si>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</si>
  <si>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</si>
  <si>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</si>
  <si>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</si>
  <si>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</si>
  <si>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</si>
  <si>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</si>
  <si>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</si>
  <si>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</si>
  <si>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</si>
  <si>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</si>
  <si>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</si>
  <si>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</si>
  <si>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</si>
  <si>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</si>
  <si>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</si>
  <si>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</si>
  <si>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</si>
  <si>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</si>
  <si>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</si>
  <si>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</si>
  <si>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</si>
  <si>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</si>
  <si>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</si>
  <si>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</si>
  <si>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</si>
  <si>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</si>
  <si>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</si>
  <si>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</si>
  <si>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</si>
  <si>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</si>
  <si>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</si>
  <si>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</si>
  <si>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</si>
  <si>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</si>
  <si>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</si>
  <si>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</si>
  <si>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</si>
  <si>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</si>
  <si>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</si>
  <si>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</si>
  <si>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</si>
  <si>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</si>
  <si>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</si>
  <si>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</si>
  <si>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</si>
  <si>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</si>
  <si>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</si>
  <si>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</si>
  <si>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</si>
  <si>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</si>
  <si>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</si>
  <si>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</si>
  <si>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</si>
  <si>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</si>
  <si>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</si>
  <si>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</si>
  <si>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</si>
  <si>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</si>
  <si>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</si>
  <si>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</si>
  <si>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</si>
  <si>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</si>
  <si>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</si>
  <si>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</si>
  <si>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</si>
  <si>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</si>
  <si>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</si>
  <si>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</si>
  <si>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</si>
  <si>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</si>
  <si>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</si>
  <si>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</si>
  <si>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</si>
  <si>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</si>
  <si>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</si>
  <si>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</si>
  <si>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</si>
  <si>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</si>
  <si>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</si>
  <si>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</si>
  <si>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</si>
  <si>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</si>
  <si>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</si>
  <si>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</si>
  <si>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</si>
  <si>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</si>
  <si>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</si>
  <si>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</si>
  <si>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</si>
  <si>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</si>
  <si>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</si>
  <si>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</si>
  <si>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</si>
  <si>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</si>
  <si>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</si>
  <si>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</si>
  <si>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</si>
  <si>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</si>
  <si>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</si>
  <si>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</si>
  <si>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</si>
  <si>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</si>
  <si>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</si>
  <si>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</si>
  <si>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</si>
  <si>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</si>
  <si>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</si>
  <si>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</si>
  <si>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</si>
  <si>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</si>
  <si>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</si>
  <si>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</si>
  <si>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</si>
  <si>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</si>
  <si>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</si>
  <si>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</si>
  <si>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</si>
  <si>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</si>
  <si>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</si>
  <si>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</si>
  <si>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</si>
  <si>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</si>
  <si>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</si>
  <si>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</si>
  <si>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</si>
  <si>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</si>
  <si>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</si>
  <si>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</si>
  <si>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</si>
  <si>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</si>
  <si>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</si>
  <si>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</si>
  <si>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</si>
  <si>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</si>
  <si>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</si>
  <si>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</si>
  <si>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</si>
  <si>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</si>
  <si>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</si>
  <si>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</si>
  <si>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</si>
  <si>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</si>
  <si>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</si>
  <si>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</si>
  <si>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</si>
  <si>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</si>
  <si>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</si>
  <si>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</si>
  <si>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</si>
  <si>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</si>
  <si>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</si>
  <si>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</si>
  <si>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</si>
  <si>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</si>
  <si>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</si>
  <si>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</si>
  <si>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</si>
  <si>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</si>
  <si>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</si>
  <si>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</si>
  <si>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</si>
  <si>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</si>
  <si>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</si>
  <si>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</si>
  <si>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</si>
  <si>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</si>
  <si>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</si>
  <si>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</si>
  <si>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</si>
  <si>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</si>
  <si>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</si>
  <si>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</si>
  <si>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</si>
  <si>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</si>
  <si>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</si>
  <si>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</si>
  <si>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</si>
  <si>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</si>
  <si>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</si>
  <si>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</si>
  <si>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</si>
  <si>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</si>
  <si>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</si>
  <si>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</si>
  <si>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</si>
  <si>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</si>
  <si>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</si>
  <si>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</si>
  <si>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</si>
  <si>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</si>
  <si>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</si>
  <si>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</si>
  <si>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</si>
  <si>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</si>
  <si>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</si>
  <si>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</si>
  <si>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</si>
  <si>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</si>
  <si>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</si>
  <si>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</si>
  <si>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</si>
  <si>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</si>
  <si>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</si>
  <si>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</si>
  <si>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</si>
  <si>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</si>
  <si>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</si>
  <si>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</si>
  <si>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</si>
  <si>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</si>
  <si>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</si>
  <si>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</si>
  <si>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</si>
  <si>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</si>
  <si>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</si>
  <si>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</si>
  <si>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</si>
  <si>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</si>
  <si>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</si>
  <si>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</si>
  <si>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</si>
  <si>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</si>
  <si>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</si>
  <si>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</si>
  <si>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</si>
  <si>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</si>
  <si>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</si>
  <si>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</si>
  <si>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</si>
  <si>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</si>
  <si>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</si>
  <si>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</si>
  <si>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</si>
  <si>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</si>
  <si>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</si>
  <si>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</si>
  <si>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</si>
  <si>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</si>
  <si>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</si>
  <si>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</si>
  <si>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</si>
  <si>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</si>
  <si>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</si>
  <si>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</si>
  <si>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</si>
  <si>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</si>
  <si>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</si>
  <si>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</si>
  <si>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</si>
  <si>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</si>
  <si>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</si>
  <si>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</si>
  <si>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</si>
  <si>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</si>
  <si>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</si>
  <si>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</si>
  <si>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</si>
  <si>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</si>
  <si>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</si>
  <si>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</si>
  <si>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</si>
  <si>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</si>
  <si>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</si>
  <si>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</si>
  <si>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</si>
  <si>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</si>
  <si>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</si>
  <si>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</si>
  <si>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</si>
  <si>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</si>
  <si>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</si>
  <si>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</si>
  <si>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</si>
  <si>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</si>
  <si>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</si>
  <si>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</si>
  <si>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</si>
  <si>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</si>
  <si>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</si>
  <si>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</si>
  <si>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</si>
  <si>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</si>
  <si>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</si>
  <si>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</si>
  <si>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</si>
  <si>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</si>
  <si>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</si>
  <si>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</si>
  <si>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</si>
  <si>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</si>
  <si>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</si>
  <si>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</si>
  <si>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</si>
  <si>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</si>
  <si>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</si>
  <si>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</si>
  <si>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</si>
  <si>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</si>
  <si>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</si>
  <si>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</si>
  <si>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</si>
  <si>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</si>
  <si>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</si>
  <si>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</si>
  <si>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</si>
  <si>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</si>
  <si>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</si>
  <si>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</si>
  <si>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</si>
  <si>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</si>
  <si>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</si>
  <si>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</si>
  <si>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</si>
  <si>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</si>
  <si>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</si>
  <si>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</si>
  <si>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</si>
  <si>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</si>
  <si>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</si>
  <si>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</si>
  <si>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</si>
  <si>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</si>
  <si>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</si>
  <si>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</si>
  <si>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</si>
  <si>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</si>
  <si>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</si>
  <si>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</si>
  <si>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</si>
  <si>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</si>
  <si>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</si>
  <si>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</si>
  <si>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</si>
  <si>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</si>
  <si>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</si>
  <si>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</si>
  <si>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</si>
  <si>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</si>
  <si>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</si>
  <si>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</si>
  <si>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</si>
  <si>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</si>
  <si>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</si>
  <si>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</si>
  <si>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</si>
  <si>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</si>
  <si>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</si>
  <si>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</si>
  <si>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</si>
  <si>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</si>
  <si>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</si>
  <si>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</si>
  <si>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</si>
  <si>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</si>
  <si>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</si>
  <si>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</si>
  <si>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</si>
  <si>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</si>
  <si>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</si>
  <si>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</si>
  <si>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</si>
  <si>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</si>
  <si>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</si>
  <si>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</si>
  <si>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</si>
  <si>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</si>
  <si>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</si>
  <si>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</si>
  <si>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</si>
  <si>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</si>
  <si>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</si>
  <si>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</si>
  <si>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</si>
  <si>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</si>
  <si>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</si>
  <si>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</si>
  <si>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</si>
  <si>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</si>
  <si>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</si>
  <si>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</si>
  <si>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</si>
  <si>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</si>
  <si>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</si>
  <si>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</si>
  <si>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</si>
  <si>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</si>
  <si>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</si>
  <si>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</si>
  <si>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</si>
  <si>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</si>
  <si>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</si>
  <si>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</si>
  <si>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</si>
  <si>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</si>
  <si>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</si>
  <si>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</si>
  <si>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</si>
  <si>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</si>
  <si>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</si>
  <si>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</si>
  <si>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</si>
  <si>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</si>
  <si>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</si>
  <si>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</si>
  <si>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</si>
  <si>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</si>
  <si>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</si>
  <si>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</si>
  <si>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</si>
  <si>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</si>
  <si>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</si>
  <si>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</si>
  <si>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</si>
  <si>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</si>
  <si>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</si>
  <si>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</si>
  <si>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</si>
  <si>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</si>
  <si>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</si>
  <si>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</si>
  <si>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</si>
  <si>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</si>
  <si>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</si>
  <si>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</si>
  <si>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</si>
  <si>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</si>
  <si>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</si>
  <si>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</si>
  <si>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</si>
  <si>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</si>
  <si>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</si>
  <si>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</si>
  <si>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</si>
  <si>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</si>
  <si>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</si>
  <si>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</si>
  <si>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</si>
  <si>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</si>
  <si>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</si>
  <si>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</si>
  <si>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</si>
  <si>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</si>
  <si>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</si>
  <si>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</si>
  <si>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</si>
  <si>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</si>
  <si>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</si>
  <si>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</si>
  <si>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</si>
  <si>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</si>
  <si>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</si>
  <si>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</si>
  <si>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</si>
  <si>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</si>
  <si>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</si>
  <si>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</si>
  <si>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</si>
  <si>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</si>
  <si>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</si>
  <si>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</si>
  <si>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</si>
  <si>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</si>
  <si>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</si>
  <si>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</si>
  <si>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</si>
  <si>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</si>
  <si>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</si>
  <si>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</si>
  <si>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</si>
  <si>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</si>
  <si>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</si>
  <si>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</si>
  <si>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</si>
  <si>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</si>
  <si>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</si>
  <si>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</si>
  <si>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</si>
  <si>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</si>
  <si>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</si>
  <si>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</si>
  <si>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</si>
  <si>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</si>
  <si>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</si>
  <si>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</si>
  <si>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</si>
  <si>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</si>
  <si>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</si>
  <si>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</si>
  <si>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</si>
  <si>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</si>
  <si>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</si>
  <si>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</si>
  <si>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</si>
  <si>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</si>
  <si>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</si>
  <si>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</si>
  <si>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</si>
  <si>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</si>
  <si>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</si>
  <si>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</si>
  <si>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</si>
  <si>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</si>
  <si>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</si>
  <si>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</si>
  <si>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</si>
  <si>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</si>
  <si>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</si>
  <si>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</si>
  <si>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</si>
  <si>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</si>
  <si>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</si>
  <si>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</si>
  <si>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</si>
  <si>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</si>
  <si>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</si>
  <si>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</si>
  <si>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</si>
  <si>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</si>
  <si>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</si>
  <si>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</si>
  <si>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</si>
  <si>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</si>
  <si>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</si>
  <si>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</si>
  <si>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</si>
  <si>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</si>
  <si>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</si>
  <si>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</si>
  <si>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</si>
  <si>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</si>
  <si>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</si>
  <si>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</si>
  <si>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</si>
  <si>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</si>
  <si>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</si>
  <si>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</si>
  <si>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</si>
  <si>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</si>
  <si>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</si>
  <si>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</si>
  <si>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</si>
  <si>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</si>
  <si>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</si>
  <si>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</si>
  <si>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</si>
  <si>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</si>
  <si>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</si>
  <si>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</si>
  <si>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</si>
  <si>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</si>
  <si>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</si>
  <si>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</si>
  <si>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</si>
  <si>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</si>
  <si>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</si>
  <si>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</si>
  <si>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</si>
  <si>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</si>
  <si>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</si>
  <si>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</si>
  <si>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</si>
  <si>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</si>
  <si>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</si>
  <si>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</si>
  <si>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</si>
  <si>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</si>
  <si>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</si>
  <si>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</si>
  <si>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</si>
  <si>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</si>
  <si>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</si>
  <si>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</si>
  <si>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</si>
  <si>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</si>
  <si>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</si>
  <si>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</si>
  <si>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</si>
  <si>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</si>
  <si>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</si>
  <si>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</si>
  <si>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</si>
  <si>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</si>
  <si>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</si>
  <si>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</si>
  <si>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</si>
  <si>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</si>
  <si>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</si>
  <si>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</si>
  <si>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</si>
  <si>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</si>
  <si>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</si>
  <si>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</si>
  <si>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</si>
  <si>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</si>
  <si>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</si>
  <si>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</si>
  <si>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</si>
  <si>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</si>
  <si>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</si>
  <si>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</si>
  <si>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</si>
  <si>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</si>
  <si>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</si>
  <si>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</si>
  <si>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</si>
  <si>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</si>
  <si>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</si>
  <si>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</si>
  <si>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</si>
  <si>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</si>
  <si>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</si>
  <si>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</si>
  <si>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</si>
  <si>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</si>
  <si>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</si>
  <si>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</si>
  <si>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</si>
  <si>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</si>
  <si>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</si>
  <si>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</si>
  <si>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</si>
  <si>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</si>
  <si>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</si>
  <si>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</si>
  <si>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</si>
  <si>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</si>
  <si>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</si>
  <si>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</si>
  <si>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</si>
  <si>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</si>
  <si>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</si>
  <si>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</si>
  <si>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</si>
  <si>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</si>
  <si>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</si>
  <si>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</si>
  <si>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</si>
  <si>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</si>
  <si>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</si>
  <si>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</si>
  <si>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</si>
  <si>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</si>
  <si>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</si>
  <si>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</si>
  <si>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</si>
  <si>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</si>
  <si>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</si>
  <si>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</si>
  <si>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</si>
  <si>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</si>
  <si>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</si>
  <si>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</si>
  <si>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</si>
  <si>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</si>
  <si>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</si>
  <si>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</si>
  <si>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</si>
  <si>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</si>
  <si>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</si>
  <si>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</si>
  <si>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</si>
  <si>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</si>
  <si>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</si>
  <si>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</si>
  <si>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</si>
  <si>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</si>
  <si>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</si>
  <si>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</si>
  <si>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</si>
  <si>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</si>
  <si>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</si>
  <si>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</si>
  <si>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</si>
  <si>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</si>
  <si>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</si>
  <si>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</si>
  <si>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</si>
  <si>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</si>
  <si>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</si>
  <si>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</si>
  <si>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</si>
  <si>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</si>
  <si>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</si>
  <si>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</si>
  <si>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</si>
  <si>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</si>
  <si>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</si>
  <si>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</si>
  <si>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</si>
  <si>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</si>
  <si>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</si>
  <si>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</si>
  <si>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</si>
  <si>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</si>
  <si>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</si>
  <si>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</si>
  <si>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</si>
  <si>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</si>
  <si>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</si>
  <si>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</si>
  <si>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</si>
  <si>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</si>
  <si>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</si>
  <si>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</si>
  <si>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</si>
  <si>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</si>
  <si>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</si>
  <si>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</si>
  <si>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</si>
  <si>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</si>
  <si>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</si>
  <si>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</si>
  <si>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</si>
  <si>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</si>
  <si>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</si>
  <si>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</si>
  <si>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</si>
  <si>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</si>
  <si>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</si>
  <si>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</si>
  <si>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</si>
  <si>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</si>
  <si>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</si>
  <si>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</si>
  <si>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</si>
  <si>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</si>
  <si>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</si>
  <si>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</si>
  <si>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</si>
  <si>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</si>
  <si>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</si>
  <si>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</si>
  <si>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</si>
  <si>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</si>
  <si>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</si>
  <si>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</si>
  <si>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</si>
  <si>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</si>
  <si>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</si>
  <si>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</si>
  <si>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</si>
  <si>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</si>
  <si>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</si>
  <si>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</si>
  <si>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</si>
  <si>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</si>
  <si>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</si>
  <si>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</si>
  <si>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</si>
  <si>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</si>
  <si>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</si>
  <si>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</si>
  <si>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</si>
  <si>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</si>
  <si>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</si>
  <si>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</si>
  <si>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</si>
  <si>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</si>
  <si>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</si>
  <si>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</si>
  <si>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</si>
  <si>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</si>
  <si>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</si>
  <si>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</si>
  <si>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</si>
  <si>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</si>
  <si>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</si>
  <si>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</si>
  <si>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</si>
  <si>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</si>
  <si>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</si>
  <si>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</si>
  <si>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</si>
  <si>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</si>
  <si>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</si>
  <si>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</si>
  <si>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</si>
  <si>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</si>
  <si>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</si>
  <si>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</si>
  <si>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</si>
  <si>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</si>
  <si>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</si>
  <si>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</si>
  <si>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</si>
  <si>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</si>
  <si>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</si>
  <si>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</si>
  <si>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</si>
  <si>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</si>
  <si>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</si>
  <si>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</si>
  <si>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</si>
  <si>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</si>
  <si>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</si>
  <si>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</si>
  <si>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</si>
  <si>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</si>
  <si>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</si>
  <si>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</si>
  <si>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</si>
  <si>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</si>
  <si>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</si>
  <si>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</si>
  <si>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</si>
  <si>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</si>
  <si>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</si>
  <si>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</si>
  <si>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</si>
  <si>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</si>
  <si>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</si>
  <si>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</si>
  <si>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</si>
  <si>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</si>
  <si>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</si>
  <si>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</si>
  <si>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</si>
  <si>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</si>
  <si>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</si>
  <si>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</si>
  <si>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</si>
  <si>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</si>
  <si>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</si>
  <si>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</si>
  <si>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</si>
  <si>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</si>
  <si>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</si>
  <si>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</si>
  <si>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</si>
  <si>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</si>
  <si>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</si>
  <si>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</si>
  <si>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</si>
  <si>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</si>
  <si>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</si>
  <si>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</si>
  <si>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</si>
  <si>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</si>
  <si>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</si>
  <si>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</si>
  <si>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</si>
  <si>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</si>
  <si>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</si>
  <si>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</si>
  <si>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</si>
  <si>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</si>
  <si>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</si>
  <si>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</si>
  <si>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</si>
  <si>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</si>
  <si>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</si>
  <si>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</si>
  <si>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</si>
  <si>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</si>
  <si>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</si>
  <si>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</si>
  <si>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</si>
  <si>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</si>
  <si>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</si>
  <si>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</si>
  <si>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</si>
  <si>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</si>
  <si>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</si>
  <si>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</si>
  <si>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</si>
  <si>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</si>
  <si>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</si>
  <si>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</si>
  <si>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</si>
  <si>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</si>
  <si>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</si>
  <si>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</si>
  <si>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</si>
  <si>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</si>
  <si>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</si>
  <si>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</si>
  <si>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</si>
  <si>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</si>
  <si>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</si>
  <si>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</si>
  <si>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</si>
  <si>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</si>
  <si>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</si>
  <si>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</si>
  <si>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</si>
  <si>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</si>
  <si>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</si>
  <si>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</si>
  <si>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</si>
  <si>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</si>
  <si>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</si>
  <si>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</si>
  <si>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</si>
  <si>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</si>
  <si>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</si>
  <si>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</si>
  <si>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</si>
  <si>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</si>
  <si>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</si>
  <si>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</si>
  <si>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</si>
  <si>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</si>
  <si>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</si>
  <si>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</si>
  <si>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</si>
  <si>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</si>
  <si>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</si>
  <si>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</si>
  <si>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</si>
  <si>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</si>
  <si>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</si>
  <si>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</si>
  <si>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</si>
  <si>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</si>
  <si>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</si>
  <si>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</si>
  <si>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</si>
  <si>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</si>
  <si>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</si>
  <si>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</si>
  <si>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</si>
  <si>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</si>
  <si>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</si>
  <si>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</si>
  <si>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</si>
  <si>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</si>
  <si>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</si>
  <si>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</si>
  <si>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</si>
  <si>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</si>
  <si>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</si>
  <si>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</si>
  <si>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</si>
  <si>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</si>
  <si>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</si>
  <si>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</si>
  <si>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</si>
  <si>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</si>
  <si>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</si>
  <si>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</si>
  <si>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</si>
  <si>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</si>
  <si>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</si>
  <si>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</si>
  <si>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</si>
  <si>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</si>
  <si>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</si>
  <si>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</si>
  <si>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</si>
  <si>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</si>
  <si>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</si>
  <si>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</si>
  <si>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</si>
  <si>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</si>
  <si>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</si>
  <si>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</si>
  <si>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</si>
  <si>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</si>
  <si>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</si>
  <si>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</si>
  <si>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</si>
  <si>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</si>
  <si>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</si>
  <si>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</si>
  <si>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</si>
  <si>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</si>
  <si>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</si>
  <si>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</si>
  <si>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</si>
  <si>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</si>
  <si>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</si>
  <si>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</si>
  <si>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</si>
  <si>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</si>
  <si>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</si>
  <si>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</si>
  <si>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</si>
  <si>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</si>
  <si>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</si>
  <si>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</si>
  <si>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</si>
  <si>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</si>
  <si>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</si>
  <si>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</si>
  <si>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</si>
  <si>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</si>
  <si>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</si>
  <si>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</si>
  <si>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</si>
  <si>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</si>
  <si>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</si>
  <si>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</si>
  <si>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</si>
  <si>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</si>
  <si>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</si>
  <si>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</si>
  <si>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</si>
  <si>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</si>
  <si>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</si>
  <si>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</si>
  <si>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</si>
  <si>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</si>
  <si>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</si>
  <si>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</si>
  <si>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</si>
  <si>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</si>
  <si>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</si>
  <si>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</si>
  <si>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</si>
  <si>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</si>
  <si>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</si>
  <si>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</si>
  <si>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</si>
  <si>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</si>
  <si>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</si>
  <si>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</si>
  <si>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</si>
  <si>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</si>
  <si>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</si>
  <si>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</si>
  <si>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</si>
  <si>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</si>
  <si>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</si>
  <si>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</si>
  <si>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</si>
  <si>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</si>
  <si>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</si>
  <si>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</si>
  <si>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</si>
  <si>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</si>
  <si>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</si>
  <si>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</si>
  <si>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</si>
  <si>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</si>
  <si>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</si>
  <si>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</si>
  <si>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</si>
  <si>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</si>
  <si>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</si>
  <si>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</si>
  <si>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</si>
  <si>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</si>
  <si>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</si>
  <si>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</si>
  <si>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</si>
  <si>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</si>
  <si>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</si>
  <si>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</si>
  <si>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</si>
  <si>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</si>
  <si>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</si>
  <si>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</si>
  <si>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</si>
  <si>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</si>
  <si>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</si>
  <si>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</si>
  <si>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</si>
  <si>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</si>
  <si>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</si>
  <si>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</si>
  <si>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</si>
  <si>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</si>
  <si>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</si>
  <si>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</si>
  <si>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</si>
  <si>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</si>
  <si>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</si>
  <si>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</si>
  <si>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</si>
  <si>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</si>
  <si>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</si>
  <si>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</si>
  <si>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</si>
  <si>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</si>
  <si>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</si>
  <si>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</si>
  <si>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</si>
  <si>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</si>
  <si>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</si>
  <si>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</si>
  <si>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</si>
  <si>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</si>
  <si>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</si>
  <si>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</si>
  <si>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</si>
  <si>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</si>
  <si>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</si>
  <si>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</si>
  <si>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</si>
  <si>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</si>
  <si>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</si>
  <si>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</si>
  <si>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</si>
  <si>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</si>
  <si>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</si>
  <si>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</si>
  <si>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</si>
  <si>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</si>
  <si>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</si>
  <si>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</si>
  <si>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</si>
  <si>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</si>
  <si>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</si>
  <si>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</si>
  <si>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</si>
  <si>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</si>
  <si>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</si>
  <si>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</si>
  <si>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</si>
  <si>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</si>
  <si>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</si>
  <si>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</si>
  <si>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</si>
  <si>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</si>
  <si>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</si>
  <si>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</si>
  <si>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</si>
  <si>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</si>
  <si>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</si>
  <si>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</si>
  <si>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</si>
  <si>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</si>
  <si>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</si>
  <si>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</si>
  <si>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</si>
  <si>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</si>
  <si>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</si>
  <si>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</si>
  <si>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</si>
  <si>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</si>
  <si>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</si>
  <si>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</si>
  <si>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</si>
  <si>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</si>
  <si>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</si>
  <si>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</si>
  <si>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</si>
  <si>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</si>
  <si>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</si>
  <si>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</si>
  <si>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</si>
  <si>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</si>
  <si>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</si>
  <si>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</si>
  <si>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</si>
  <si>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</si>
  <si>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</si>
  <si>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</si>
  <si>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</si>
  <si>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</si>
  <si>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</si>
  <si>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</si>
  <si>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</si>
  <si>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</si>
  <si>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</si>
  <si>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</si>
  <si>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</si>
  <si>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</si>
  <si>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</si>
  <si>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</si>
  <si>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</si>
  <si>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</si>
  <si>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</si>
  <si>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</si>
  <si>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</si>
  <si>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</si>
  <si>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</si>
  <si>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</si>
  <si>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</si>
  <si>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</si>
  <si>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</si>
  <si>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</si>
  <si>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</si>
  <si>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</si>
  <si>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</si>
  <si>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</si>
  <si>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</si>
  <si>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</si>
  <si>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</si>
  <si>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</si>
  <si>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</si>
  <si>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</si>
  <si>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</si>
  <si>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</si>
  <si>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</si>
  <si>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</si>
  <si>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</si>
  <si>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</si>
  <si>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</si>
  <si>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</si>
  <si>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</si>
  <si>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</si>
  <si>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</si>
  <si>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</si>
  <si>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</si>
  <si>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</si>
  <si>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</si>
  <si>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</si>
  <si>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</si>
  <si>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</si>
  <si>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</si>
  <si>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</si>
  <si>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</si>
  <si>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</si>
  <si>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</si>
  <si>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</si>
  <si>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</si>
  <si>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</si>
  <si>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</si>
  <si>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</si>
  <si>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</si>
  <si>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</si>
  <si>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</si>
  <si>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</si>
  <si>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</si>
  <si>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</si>
  <si>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</si>
  <si>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</si>
  <si>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</si>
  <si>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</si>
  <si>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</si>
  <si>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</si>
  <si>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</si>
  <si>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</si>
  <si>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</si>
  <si>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</si>
  <si>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</si>
  <si>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</si>
  <si>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</si>
  <si>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</si>
  <si>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</si>
  <si>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</si>
  <si>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</si>
  <si>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</si>
  <si>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</si>
  <si>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</si>
  <si>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</si>
  <si>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</si>
  <si>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</si>
  <si>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</si>
  <si>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</si>
  <si>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</si>
  <si>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</si>
  <si>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</si>
  <si>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</si>
  <si>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</si>
  <si>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</si>
  <si>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</si>
  <si>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</si>
  <si>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</si>
  <si>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</si>
  <si>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</si>
  <si>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</si>
  <si>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</si>
  <si>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</si>
  <si>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</si>
  <si>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</si>
  <si>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</si>
  <si>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</si>
  <si>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</si>
  <si>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</si>
  <si>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</si>
  <si>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</si>
  <si>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</si>
  <si>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</si>
  <si>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</si>
  <si>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</si>
  <si>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</si>
  <si>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</si>
  <si>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</si>
  <si>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</si>
  <si>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</si>
  <si>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</si>
  <si>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</si>
  <si>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</si>
  <si>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</si>
  <si>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</si>
  <si>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</si>
  <si>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</si>
  <si>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</si>
  <si>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</si>
  <si>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</si>
  <si>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</si>
  <si>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</si>
  <si>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</si>
  <si>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</si>
  <si>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</si>
  <si>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</si>
  <si>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</si>
  <si>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</si>
  <si>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</si>
  <si>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</si>
  <si>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</si>
  <si>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</si>
  <si>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</si>
  <si>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</si>
  <si>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</si>
  <si>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</si>
  <si>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</si>
  <si>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</si>
  <si>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</si>
  <si>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</si>
  <si>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</si>
  <si>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</si>
  <si>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</si>
  <si>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</si>
  <si>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</si>
  <si>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</si>
  <si>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</si>
  <si>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</si>
  <si>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</si>
  <si>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</si>
  <si>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</si>
  <si>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</si>
  <si>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</si>
  <si>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</si>
  <si>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</si>
  <si>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</si>
  <si>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</si>
  <si>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</si>
  <si>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</si>
  <si>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</si>
  <si>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</si>
  <si>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</si>
  <si>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</si>
  <si>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</si>
  <si>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</si>
  <si>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</si>
  <si>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</si>
  <si>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</si>
  <si>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</si>
  <si>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</si>
  <si>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</si>
  <si>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</si>
  <si>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</si>
  <si>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</si>
  <si>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</si>
  <si>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</si>
  <si>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</si>
  <si>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</si>
  <si>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</si>
  <si>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</si>
  <si>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</si>
  <si>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</si>
  <si>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</si>
  <si>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</si>
  <si>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</si>
  <si>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</si>
  <si>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</si>
  <si>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</si>
  <si>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</si>
  <si>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</si>
  <si>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</si>
  <si>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</si>
  <si>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</si>
  <si>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</si>
  <si>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</si>
  <si>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</si>
  <si>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</si>
  <si>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</si>
  <si>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</si>
  <si>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</si>
  <si>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</si>
  <si>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</si>
  <si>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</si>
  <si>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</si>
  <si>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</si>
  <si>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</si>
  <si>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</si>
  <si>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</si>
  <si>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</si>
  <si>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</si>
  <si>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</si>
  <si>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</si>
  <si>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</si>
  <si>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</si>
  <si>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</si>
  <si>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</si>
  <si>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</si>
  <si>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</si>
  <si>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</si>
  <si>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</si>
  <si>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</si>
  <si>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</si>
  <si>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</si>
  <si>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</si>
  <si>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</si>
  <si>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</si>
  <si>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</si>
  <si>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</si>
  <si>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</si>
  <si>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</si>
  <si>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</si>
  <si>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</si>
  <si>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</si>
  <si>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</si>
  <si>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</si>
  <si>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</si>
  <si>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</si>
  <si>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</si>
  <si>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</si>
  <si>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</si>
  <si>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</si>
  <si>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</si>
  <si>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</si>
  <si>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</si>
  <si>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</si>
  <si>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</si>
  <si>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</si>
  <si>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</si>
  <si>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</si>
  <si>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</si>
  <si>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</si>
  <si>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</si>
  <si>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</si>
  <si>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</si>
  <si>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</si>
  <si>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</si>
  <si>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</si>
  <si>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</si>
  <si>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</si>
  <si>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</si>
  <si>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</si>
  <si>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</si>
  <si>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</si>
  <si>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</si>
  <si>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</si>
  <si>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</si>
  <si>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</si>
  <si>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</si>
  <si>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</si>
  <si>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</si>
  <si>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</si>
  <si>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</si>
  <si>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</si>
  <si>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</si>
  <si>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</si>
  <si>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</si>
  <si>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</si>
  <si>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</si>
  <si>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</si>
  <si>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</si>
  <si>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</si>
  <si>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</si>
  <si>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</si>
  <si>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</si>
  <si>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</si>
  <si>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</si>
  <si>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</si>
  <si>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</si>
  <si>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</si>
  <si>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</si>
  <si>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</si>
  <si>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</si>
  <si>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</si>
  <si>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</si>
  <si>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</si>
  <si>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</si>
  <si>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</si>
  <si>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</si>
  <si>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</si>
  <si>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</si>
  <si>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</si>
  <si>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</si>
  <si>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</si>
  <si>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</si>
  <si>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</si>
  <si>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</si>
  <si>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</si>
  <si>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</si>
  <si>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</si>
  <si>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</si>
  <si>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</si>
  <si>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</si>
  <si>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</si>
  <si>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</si>
  <si>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</si>
  <si>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</si>
  <si>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</si>
  <si>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</si>
  <si>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</si>
  <si>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</si>
  <si>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</si>
  <si>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</si>
  <si>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</si>
  <si>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</si>
  <si>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</si>
  <si>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</si>
  <si>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</si>
  <si>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</si>
  <si>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</si>
  <si>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</si>
  <si>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</si>
  <si>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</si>
  <si>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</si>
  <si>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</si>
  <si>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</si>
  <si>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</si>
  <si>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</si>
  <si>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</si>
  <si>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</si>
  <si>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</si>
  <si>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</si>
  <si>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</si>
  <si>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</si>
  <si>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</si>
  <si>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</si>
  <si>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</si>
  <si>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</si>
  <si>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</si>
  <si>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</si>
  <si>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</si>
  <si>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</si>
  <si>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</si>
  <si>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</si>
  <si>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</si>
  <si>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</si>
  <si>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</si>
  <si>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</si>
  <si>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</si>
  <si>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</si>
  <si>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</si>
  <si>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</si>
  <si>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</si>
  <si>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</si>
  <si>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</si>
  <si>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</si>
  <si>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</si>
  <si>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</si>
  <si>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</si>
  <si>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</si>
  <si>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</si>
  <si>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</si>
  <si>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</si>
  <si>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</si>
  <si>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</si>
  <si>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</si>
  <si>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</si>
  <si>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</si>
  <si>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</si>
  <si>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</si>
  <si>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</si>
  <si>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</si>
  <si>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</si>
  <si>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</si>
  <si>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</si>
  <si>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</si>
  <si>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</si>
  <si>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</si>
  <si>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</si>
  <si>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</si>
  <si>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</si>
  <si>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</si>
  <si>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</si>
  <si>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</si>
  <si>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7513.02; Frederick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</si>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</sst>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DEB4852-B687-49C4-B92A-84D77346F49C}"/>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56</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25</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1699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364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432</v>
          </cell>
        </row>
        <row r="68">
          <cell r="B68" t="str">
            <v>Greek alone</v>
          </cell>
          <cell r="D68">
            <v>0</v>
          </cell>
        </row>
        <row r="69">
          <cell r="B69" t="str">
            <v>Hungarian alone</v>
          </cell>
          <cell r="D69">
            <v>0</v>
          </cell>
        </row>
        <row r="70">
          <cell r="B70" t="str">
            <v>Icelandic alone</v>
          </cell>
          <cell r="D70">
            <v>0</v>
          </cell>
        </row>
        <row r="71">
          <cell r="B71" t="str">
            <v>Irish alone</v>
          </cell>
          <cell r="D71">
            <v>134</v>
          </cell>
        </row>
        <row r="72">
          <cell r="B72" t="str">
            <v>Italian alone</v>
          </cell>
          <cell r="D72">
            <v>57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30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1156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1089</v>
          </cell>
        </row>
        <row r="145">
          <cell r="B145" t="str">
            <v>White alone or in combination with one or more other races</v>
          </cell>
          <cell r="D145" t="e">
            <v>#N/A</v>
          </cell>
        </row>
        <row r="146">
          <cell r="B146" t="str">
            <v>European alone or in any combination*</v>
          </cell>
          <cell r="D146">
            <v>1731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49</v>
          </cell>
        </row>
        <row r="168">
          <cell r="B168" t="str">
            <v>English alone or in any combination</v>
          </cell>
          <cell r="D168">
            <v>654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51</v>
          </cell>
        </row>
        <row r="173">
          <cell r="B173" t="str">
            <v>Frisian alone or in any combination</v>
          </cell>
          <cell r="D173">
            <v>0</v>
          </cell>
        </row>
        <row r="174">
          <cell r="B174" t="str">
            <v>Georgian alone or in any combination</v>
          </cell>
          <cell r="D174">
            <v>0</v>
          </cell>
        </row>
        <row r="175">
          <cell r="B175" t="str">
            <v>German alone or in any combination</v>
          </cell>
          <cell r="D175">
            <v>875</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491</v>
          </cell>
        </row>
        <row r="180">
          <cell r="B180" t="str">
            <v>Italian alone or in any combination</v>
          </cell>
          <cell r="D180">
            <v>160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27</v>
          </cell>
        </row>
        <row r="195">
          <cell r="B195" t="str">
            <v>Polish alone or in any combination</v>
          </cell>
          <cell r="D195">
            <v>75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33</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122</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35</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1235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1183</v>
          </cell>
        </row>
        <row r="253">
          <cell r="B253" t="str">
            <v>Black or African American alone</v>
          </cell>
          <cell r="D253" t="e">
            <v>#N/A</v>
          </cell>
        </row>
        <row r="254">
          <cell r="B254" t="str">
            <v>African American alone</v>
          </cell>
          <cell r="D254">
            <v>28</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60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122</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34</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EADA2-48B5-4B41-8C5E-7DABE4986813}">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1699</v>
      </c>
      <c r="C5" s="10" t="s">
        <v>5</v>
      </c>
      <c r="D5" s="11">
        <v>1731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49</v>
      </c>
      <c r="E26" s="16" t="e">
        <f>VLOOKUP($D26,'[1]Profile_Cnty Export'!$B$2:$D$3010,3,FALSE)</f>
        <v>#N/A</v>
      </c>
    </row>
    <row r="27" spans="1:5" x14ac:dyDescent="0.25">
      <c r="A27" t="s">
        <v>48</v>
      </c>
      <c r="B27" s="17">
        <v>364</v>
      </c>
      <c r="C27" s="10" t="s">
        <v>49</v>
      </c>
      <c r="D27" s="18">
        <v>654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51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432</v>
      </c>
      <c r="C34" s="14" t="s">
        <v>63</v>
      </c>
      <c r="D34" s="15">
        <v>875</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134</v>
      </c>
      <c r="C38" s="14" t="s">
        <v>71</v>
      </c>
      <c r="D38" s="15">
        <v>491</v>
      </c>
      <c r="E38" s="16" t="e">
        <f>VLOOKUP($D38,'[1]Profile_Cnty Export'!$B$2:$D$3010,3,FALSE)</f>
        <v>#N/A</v>
      </c>
    </row>
    <row r="39" spans="1:5" x14ac:dyDescent="0.25">
      <c r="A39" t="s">
        <v>72</v>
      </c>
      <c r="B39" s="17">
        <v>57</v>
      </c>
      <c r="C39" s="10" t="s">
        <v>73</v>
      </c>
      <c r="D39" s="18">
        <v>160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27</v>
      </c>
      <c r="E53" s="12" t="e">
        <f>VLOOKUP($D53,'[1]Profile_Cnty Export'!$B$2:$D$3010,3,FALSE)</f>
        <v>#N/A</v>
      </c>
    </row>
    <row r="54" spans="1:5" x14ac:dyDescent="0.25">
      <c r="A54" t="s">
        <v>102</v>
      </c>
      <c r="B54" s="13">
        <v>0</v>
      </c>
      <c r="C54" s="14" t="s">
        <v>103</v>
      </c>
      <c r="D54" s="15">
        <v>75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33</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30</v>
      </c>
      <c r="C61" s="10" t="s">
        <v>117</v>
      </c>
      <c r="D61" s="18">
        <v>122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35</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1156</v>
      </c>
      <c r="C101" s="10" t="s">
        <v>197</v>
      </c>
      <c r="D101" s="11">
        <v>1235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1089</v>
      </c>
      <c r="C111" s="20" t="s">
        <v>217</v>
      </c>
      <c r="D111" s="21">
        <v>1183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28</v>
      </c>
      <c r="C114" s="10" t="s">
        <v>221</v>
      </c>
      <c r="D114" s="24">
        <v>60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122</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34</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56</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25</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33E8667-3B20-42E4-AB2B-97E7A441F62B}"/>
</file>

<file path=customXml/itemProps2.xml><?xml version="1.0" encoding="utf-8"?>
<ds:datastoreItem xmlns:ds="http://schemas.openxmlformats.org/officeDocument/2006/customXml" ds:itemID="{BEE1133E-A1F6-494A-AC06-5A017EFD3E62}"/>
</file>

<file path=customXml/itemProps3.xml><?xml version="1.0" encoding="utf-8"?>
<ds:datastoreItem xmlns:ds="http://schemas.openxmlformats.org/officeDocument/2006/customXml" ds:itemID="{1FBEDDB7-D650-49E8-9564-72E61AB530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2023-09-27T11:57:59Z</dcterms:created>
  <dcterms:modified xsi:type="dcterms:W3CDTF">2023-09-27T11:58:01Z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