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AE5D951-596C-475A-B71D-2F56ECA3AD8D}" xr6:coauthVersionLast="47" xr6:coauthVersionMax="47" xr10:uidLastSave="{00000000-0000-0000-0000-000000000000}"/>
  <bookViews>
    <workbookView xWindow="28680" yWindow="-120" windowWidth="29040" windowHeight="15840" xr2:uid="{EB431050-4C61-49ED-9FDE-625F4FBCE3EF}"/>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<sst xmlns="http://schemas.openxmlformats.org/spreadsheetml/2006/main" count="3037" uniqueCount="3020">
  <si>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</si>
  <si>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</si>
  <si>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</si>
  <si>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</si>
  <si>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</si>
  <si>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</si>
  <si>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</si>
  <si>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</si>
  <si>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</si>
  <si>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</si>
  <si>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</si>
  <si>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</si>
  <si>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</si>
  <si>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</si>
  <si>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</si>
  <si>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</si>
  <si>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</si>
  <si>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</si>
  <si>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</si>
  <si>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</si>
  <si>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</si>
  <si>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</si>
  <si>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</si>
  <si>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</si>
  <si>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</si>
  <si>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</si>
  <si>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</si>
  <si>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</si>
  <si>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</si>
  <si>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</si>
  <si>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</si>
  <si>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</si>
  <si>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</si>
  <si>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</si>
  <si>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</si>
  <si>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</si>
  <si>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</si>
  <si>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</si>
  <si>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</si>
  <si>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</si>
  <si>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</si>
  <si>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</si>
  <si>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</si>
  <si>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</si>
  <si>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</si>
  <si>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</si>
  <si>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</si>
  <si>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</si>
  <si>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</si>
  <si>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</si>
  <si>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</si>
  <si>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</si>
  <si>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</si>
  <si>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</si>
  <si>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</si>
  <si>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</si>
  <si>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</si>
  <si>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</si>
  <si>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</si>
  <si>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</si>
  <si>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</si>
  <si>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</si>
  <si>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</si>
  <si>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</si>
  <si>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</si>
  <si>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</si>
  <si>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</si>
  <si>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</si>
  <si>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</si>
  <si>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</si>
  <si>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</si>
  <si>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</si>
  <si>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</si>
  <si>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</si>
  <si>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</si>
  <si>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</si>
  <si>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</si>
  <si>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</si>
  <si>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</si>
  <si>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</si>
  <si>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</si>
  <si>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</si>
  <si>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</si>
  <si>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</si>
  <si>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</si>
  <si>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</si>
  <si>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</si>
  <si>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</si>
  <si>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</si>
  <si>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</si>
  <si>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</si>
  <si>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</si>
  <si>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</si>
  <si>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</si>
  <si>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</si>
  <si>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</si>
  <si>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</si>
  <si>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</si>
  <si>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</si>
  <si>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</si>
  <si>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</si>
  <si>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</si>
  <si>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</si>
  <si>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</si>
  <si>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</si>
  <si>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</si>
  <si>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</si>
  <si>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</si>
  <si>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</si>
  <si>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</si>
  <si>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</si>
  <si>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</si>
  <si>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</si>
  <si>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</si>
  <si>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</si>
  <si>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</si>
  <si>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</si>
  <si>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</si>
  <si>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</si>
  <si>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</si>
  <si>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</si>
  <si>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</si>
  <si>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</si>
  <si>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</si>
  <si>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</si>
  <si>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</si>
  <si>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</si>
  <si>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</si>
  <si>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</si>
  <si>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</si>
  <si>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</si>
  <si>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</si>
  <si>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</si>
  <si>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</si>
  <si>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</si>
  <si>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</si>
  <si>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</si>
  <si>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</si>
  <si>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</si>
  <si>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</si>
  <si>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</si>
  <si>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</si>
  <si>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</si>
  <si>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</si>
  <si>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</si>
  <si>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</si>
  <si>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</si>
  <si>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</si>
  <si>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</si>
  <si>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</si>
  <si>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</si>
  <si>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</si>
  <si>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</si>
  <si>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</si>
  <si>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</si>
  <si>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</si>
  <si>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</si>
  <si>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</si>
  <si>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</si>
  <si>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</si>
  <si>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</si>
  <si>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</si>
  <si>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</si>
  <si>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</si>
  <si>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</si>
  <si>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</si>
  <si>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</si>
  <si>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</si>
  <si>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</si>
  <si>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</si>
  <si>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</si>
  <si>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</si>
  <si>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</si>
  <si>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</si>
  <si>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</si>
  <si>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</si>
  <si>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</si>
  <si>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</si>
  <si>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</si>
  <si>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</si>
  <si>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</si>
  <si>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</si>
  <si>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</si>
  <si>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</si>
  <si>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</si>
  <si>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</si>
  <si>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</si>
  <si>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</si>
  <si>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</si>
  <si>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</si>
  <si>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</si>
  <si>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</si>
  <si>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</si>
  <si>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</si>
  <si>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</si>
  <si>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</si>
  <si>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</si>
  <si>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</si>
  <si>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</si>
  <si>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</si>
  <si>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</si>
  <si>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</si>
  <si>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</si>
  <si>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</si>
  <si>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</si>
  <si>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</si>
  <si>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</si>
  <si>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</si>
  <si>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</si>
  <si>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</si>
  <si>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</si>
  <si>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</si>
  <si>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</si>
  <si>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</si>
  <si>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</si>
  <si>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</si>
  <si>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</si>
  <si>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</si>
  <si>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</si>
  <si>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</si>
  <si>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</si>
  <si>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</si>
  <si>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</si>
  <si>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</si>
  <si>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</si>
  <si>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</si>
  <si>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</si>
  <si>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</si>
  <si>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</si>
  <si>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</si>
  <si>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</si>
  <si>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</si>
  <si>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</si>
  <si>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</si>
  <si>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</si>
  <si>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</si>
  <si>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</si>
  <si>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</si>
  <si>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</si>
  <si>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</si>
  <si>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</si>
  <si>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</si>
  <si>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</si>
  <si>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</si>
  <si>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</si>
  <si>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</si>
  <si>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</si>
  <si>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</si>
  <si>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</si>
  <si>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</si>
  <si>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</si>
  <si>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</si>
  <si>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</si>
  <si>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</si>
  <si>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</si>
  <si>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</si>
  <si>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</si>
  <si>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</si>
  <si>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</si>
  <si>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</si>
  <si>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</si>
  <si>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</si>
  <si>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</si>
  <si>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</si>
  <si>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</si>
  <si>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</si>
  <si>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</si>
  <si>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</si>
  <si>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</si>
  <si>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</si>
  <si>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</si>
  <si>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</si>
  <si>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</si>
  <si>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</si>
  <si>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</si>
  <si>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</si>
  <si>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</si>
  <si>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</si>
  <si>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</si>
  <si>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</si>
  <si>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</si>
  <si>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</si>
  <si>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</si>
  <si>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</si>
  <si>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</si>
  <si>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</si>
  <si>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</si>
  <si>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</si>
  <si>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</si>
  <si>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</si>
  <si>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</si>
  <si>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</si>
  <si>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</si>
  <si>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</si>
  <si>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</si>
  <si>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</si>
  <si>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</si>
  <si>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</si>
  <si>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</si>
  <si>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</si>
  <si>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</si>
  <si>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</si>
  <si>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</si>
  <si>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</si>
  <si>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</si>
  <si>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</si>
  <si>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</si>
  <si>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</si>
  <si>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</si>
  <si>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</si>
  <si>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</si>
  <si>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</si>
  <si>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</si>
  <si>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</si>
  <si>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</si>
  <si>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</si>
  <si>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</si>
  <si>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</si>
  <si>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</si>
  <si>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</si>
  <si>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</si>
  <si>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</si>
  <si>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</si>
  <si>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</si>
  <si>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</si>
  <si>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</si>
  <si>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</si>
  <si>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</si>
  <si>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</si>
  <si>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</si>
  <si>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</si>
  <si>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</si>
  <si>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</si>
  <si>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</si>
  <si>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</si>
  <si>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</si>
  <si>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</si>
  <si>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</si>
  <si>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</si>
  <si>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</si>
  <si>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</si>
  <si>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</si>
  <si>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</si>
  <si>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</si>
  <si>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</si>
  <si>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</si>
  <si>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</si>
  <si>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</si>
  <si>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</si>
  <si>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</si>
  <si>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</si>
  <si>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</si>
  <si>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</si>
  <si>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</si>
  <si>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</si>
  <si>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</si>
  <si>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</si>
  <si>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</si>
  <si>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</si>
  <si>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</si>
  <si>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</si>
  <si>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</si>
  <si>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</si>
  <si>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</si>
  <si>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</si>
  <si>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</si>
  <si>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</si>
  <si>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</si>
  <si>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</si>
  <si>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</si>
  <si>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</si>
  <si>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</si>
  <si>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</si>
  <si>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</si>
  <si>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</si>
  <si>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</si>
  <si>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</si>
  <si>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</si>
  <si>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</si>
  <si>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</si>
  <si>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</si>
  <si>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</si>
  <si>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</si>
  <si>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</si>
  <si>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</si>
  <si>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</si>
  <si>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</si>
  <si>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</si>
  <si>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</si>
  <si>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</si>
  <si>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</si>
  <si>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</si>
  <si>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</si>
  <si>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</si>
  <si>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</si>
  <si>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</si>
  <si>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</si>
  <si>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</si>
  <si>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</si>
  <si>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</si>
  <si>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</si>
  <si>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</si>
  <si>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</si>
  <si>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</si>
  <si>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</si>
  <si>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</si>
  <si>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</si>
  <si>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</si>
  <si>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</si>
  <si>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</si>
  <si>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</si>
  <si>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</si>
  <si>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</si>
  <si>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</si>
  <si>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</si>
  <si>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</si>
  <si>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</si>
  <si>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</si>
  <si>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</si>
  <si>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</si>
  <si>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</si>
  <si>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</si>
  <si>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</si>
  <si>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</si>
  <si>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</si>
  <si>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</si>
  <si>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</si>
  <si>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</si>
  <si>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</si>
  <si>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</si>
  <si>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</si>
  <si>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</si>
  <si>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</si>
  <si>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</si>
  <si>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</si>
  <si>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</si>
  <si>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</si>
  <si>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</si>
  <si>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</si>
  <si>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</si>
  <si>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</si>
  <si>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</si>
  <si>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</si>
  <si>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</si>
  <si>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</si>
  <si>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</si>
  <si>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</si>
  <si>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</si>
  <si>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</si>
  <si>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</si>
  <si>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</si>
  <si>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</si>
  <si>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</si>
  <si>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</si>
  <si>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</si>
  <si>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</si>
  <si>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</si>
  <si>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</si>
  <si>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</si>
  <si>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</si>
  <si>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</si>
  <si>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</si>
  <si>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</si>
  <si>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</si>
  <si>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</si>
  <si>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</si>
  <si>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</si>
  <si>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</si>
  <si>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</si>
  <si>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</si>
  <si>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</si>
  <si>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</si>
  <si>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</si>
  <si>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</si>
  <si>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</si>
  <si>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</si>
  <si>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</si>
  <si>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</si>
  <si>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</si>
  <si>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</si>
  <si>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</si>
  <si>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</si>
  <si>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</si>
  <si>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</si>
  <si>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</si>
  <si>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</si>
  <si>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</si>
  <si>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</si>
  <si>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</si>
  <si>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</si>
  <si>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</si>
  <si>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</si>
  <si>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</si>
  <si>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</si>
  <si>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</si>
  <si>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</si>
  <si>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</si>
  <si>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</si>
  <si>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</si>
  <si>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</si>
  <si>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</si>
  <si>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</si>
  <si>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</si>
  <si>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</si>
  <si>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</si>
  <si>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</si>
  <si>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</si>
  <si>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</si>
  <si>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</si>
  <si>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</si>
  <si>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</si>
  <si>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</si>
  <si>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</si>
  <si>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</si>
  <si>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</si>
  <si>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</si>
  <si>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</si>
  <si>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</si>
  <si>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</si>
  <si>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</si>
  <si>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</si>
  <si>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</si>
  <si>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</si>
  <si>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</si>
  <si>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</si>
  <si>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</si>
  <si>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</si>
  <si>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</si>
  <si>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</si>
  <si>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</si>
  <si>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</si>
  <si>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</si>
  <si>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</si>
  <si>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</si>
  <si>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</si>
  <si>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</si>
  <si>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</si>
  <si>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</si>
  <si>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</si>
  <si>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</si>
  <si>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</si>
  <si>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</si>
  <si>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</si>
  <si>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</si>
  <si>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</si>
  <si>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</si>
  <si>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</si>
  <si>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</si>
  <si>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</si>
  <si>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</si>
  <si>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</si>
  <si>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</si>
  <si>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</si>
  <si>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</si>
  <si>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</si>
  <si>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</si>
  <si>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</si>
  <si>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</si>
  <si>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</si>
  <si>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</si>
  <si>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</si>
  <si>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</si>
  <si>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</si>
  <si>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</si>
  <si>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</si>
  <si>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</si>
  <si>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</si>
  <si>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</si>
  <si>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</si>
  <si>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</si>
  <si>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</si>
  <si>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</si>
  <si>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</si>
  <si>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</si>
  <si>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</si>
  <si>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</si>
  <si>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</si>
  <si>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</si>
  <si>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</si>
  <si>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</si>
  <si>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</si>
  <si>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</si>
  <si>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</si>
  <si>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</si>
  <si>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</si>
  <si>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</si>
  <si>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</si>
  <si>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</si>
  <si>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</si>
  <si>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</si>
  <si>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</si>
  <si>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</si>
  <si>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</si>
  <si>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</si>
  <si>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</si>
  <si>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</si>
  <si>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</si>
  <si>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</si>
  <si>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</si>
  <si>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</si>
  <si>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</si>
  <si>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</si>
  <si>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</si>
  <si>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</si>
  <si>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</si>
  <si>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</si>
  <si>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</si>
  <si>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</si>
  <si>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</si>
  <si>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</si>
  <si>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</si>
  <si>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</si>
  <si>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</si>
  <si>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</si>
  <si>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</si>
  <si>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</si>
  <si>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</si>
  <si>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</si>
  <si>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</si>
  <si>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</si>
  <si>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</si>
  <si>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</si>
  <si>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</si>
  <si>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</si>
  <si>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</si>
  <si>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</si>
  <si>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</si>
  <si>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</si>
  <si>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</si>
  <si>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</si>
  <si>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</si>
  <si>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</si>
  <si>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</si>
  <si>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</si>
  <si>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</si>
  <si>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</si>
  <si>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</si>
  <si>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</si>
  <si>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</si>
  <si>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</si>
  <si>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</si>
  <si>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</si>
  <si>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</si>
  <si>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</si>
  <si>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</si>
  <si>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</si>
  <si>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</si>
  <si>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</si>
  <si>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</si>
  <si>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</si>
  <si>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</si>
  <si>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</si>
  <si>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</si>
  <si>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</si>
  <si>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</si>
  <si>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</si>
  <si>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</si>
  <si>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</si>
  <si>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</si>
  <si>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</si>
  <si>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</si>
  <si>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</si>
  <si>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</si>
  <si>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</si>
  <si>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</si>
  <si>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</si>
  <si>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</si>
  <si>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</si>
  <si>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</si>
  <si>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</si>
  <si>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</si>
  <si>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</si>
  <si>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</si>
  <si>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</si>
  <si>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</si>
  <si>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</si>
  <si>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</si>
  <si>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</si>
  <si>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</si>
  <si>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</si>
  <si>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</si>
  <si>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</si>
  <si>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</si>
  <si>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</si>
  <si>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</si>
  <si>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</si>
  <si>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</si>
  <si>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</si>
  <si>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</si>
  <si>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</si>
  <si>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</si>
  <si>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</si>
  <si>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</si>
  <si>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</si>
  <si>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</si>
  <si>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</si>
  <si>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</si>
  <si>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</si>
  <si>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</si>
  <si>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</si>
  <si>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</si>
  <si>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</si>
  <si>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</si>
  <si>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</si>
  <si>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</si>
  <si>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</si>
  <si>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</si>
  <si>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</si>
  <si>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</si>
  <si>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</si>
  <si>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</si>
  <si>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</si>
  <si>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</si>
  <si>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</si>
  <si>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</si>
  <si>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</si>
  <si>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</si>
  <si>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</si>
  <si>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</si>
  <si>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</si>
  <si>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</si>
  <si>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</si>
  <si>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</si>
  <si>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</si>
  <si>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</si>
  <si>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</si>
  <si>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</si>
  <si>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</si>
  <si>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</si>
  <si>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</si>
  <si>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</si>
  <si>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</si>
  <si>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</si>
  <si>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</si>
  <si>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</si>
  <si>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</si>
  <si>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</si>
  <si>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</si>
  <si>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</si>
  <si>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</si>
  <si>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</si>
  <si>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</si>
  <si>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</si>
  <si>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</si>
  <si>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</si>
  <si>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</si>
  <si>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</si>
  <si>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</si>
  <si>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</si>
  <si>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</si>
  <si>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</si>
  <si>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</si>
  <si>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</si>
  <si>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</si>
  <si>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</si>
  <si>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</si>
  <si>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</si>
  <si>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</si>
  <si>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</si>
  <si>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</si>
  <si>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</si>
  <si>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</si>
  <si>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</si>
  <si>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</si>
  <si>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</si>
  <si>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</si>
  <si>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</si>
  <si>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</si>
  <si>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</si>
  <si>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</si>
  <si>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</si>
  <si>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</si>
  <si>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</si>
  <si>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</si>
  <si>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</si>
  <si>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</si>
  <si>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</si>
  <si>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</si>
  <si>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</si>
  <si>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</si>
  <si>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</si>
  <si>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</si>
  <si>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</si>
  <si>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</si>
  <si>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</si>
  <si>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</si>
  <si>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</si>
  <si>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</si>
  <si>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</si>
  <si>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</si>
  <si>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</si>
  <si>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</si>
  <si>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</si>
  <si>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</si>
  <si>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</si>
  <si>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</si>
  <si>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</si>
  <si>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</si>
  <si>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</si>
  <si>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</si>
  <si>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</si>
  <si>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</si>
  <si>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</si>
  <si>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</si>
  <si>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</si>
  <si>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</si>
  <si>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</si>
  <si>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</si>
  <si>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</si>
  <si>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</si>
  <si>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</si>
  <si>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</si>
  <si>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</si>
  <si>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</si>
  <si>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</si>
  <si>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</si>
  <si>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</si>
  <si>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</si>
  <si>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</si>
  <si>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</si>
  <si>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</si>
  <si>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</si>
  <si>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</si>
  <si>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</si>
  <si>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</si>
  <si>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</si>
  <si>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</si>
  <si>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</si>
  <si>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</si>
  <si>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</si>
  <si>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</si>
  <si>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</si>
  <si>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</si>
  <si>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</si>
  <si>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</si>
  <si>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</si>
  <si>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</si>
  <si>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</si>
  <si>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</si>
  <si>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</si>
  <si>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</si>
  <si>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</si>
  <si>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</si>
  <si>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</si>
  <si>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</si>
  <si>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</si>
  <si>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</si>
  <si>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</si>
  <si>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</si>
  <si>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</si>
  <si>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</si>
  <si>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</si>
  <si>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</si>
  <si>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</si>
  <si>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</si>
  <si>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</si>
  <si>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</si>
  <si>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</si>
  <si>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</si>
  <si>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</si>
  <si>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</si>
  <si>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</si>
  <si>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</si>
  <si>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</si>
  <si>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</si>
  <si>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</si>
  <si>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</si>
  <si>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</si>
  <si>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</si>
  <si>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</si>
  <si>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</si>
  <si>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</si>
  <si>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</si>
  <si>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</si>
  <si>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</si>
  <si>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</si>
  <si>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</si>
  <si>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</si>
  <si>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</si>
  <si>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</si>
  <si>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</si>
  <si>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</si>
  <si>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</si>
  <si>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</si>
  <si>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</si>
  <si>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</si>
  <si>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</si>
  <si>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</si>
  <si>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</si>
  <si>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</si>
  <si>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</si>
  <si>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</si>
  <si>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</si>
  <si>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</si>
  <si>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</si>
  <si>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</si>
  <si>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</si>
  <si>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</si>
  <si>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</si>
  <si>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</si>
  <si>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</si>
  <si>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</si>
  <si>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</si>
  <si>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</si>
  <si>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</si>
  <si>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</si>
  <si>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</si>
  <si>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</si>
  <si>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</si>
  <si>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</si>
  <si>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</si>
  <si>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</si>
  <si>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</si>
  <si>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</si>
  <si>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</si>
  <si>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</si>
  <si>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</si>
  <si>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</si>
  <si>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</si>
  <si>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</si>
  <si>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</si>
  <si>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</si>
  <si>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</si>
  <si>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</si>
  <si>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</si>
  <si>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</si>
  <si>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</si>
  <si>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</si>
  <si>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</si>
  <si>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</si>
  <si>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</si>
  <si>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</si>
  <si>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</si>
  <si>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</si>
  <si>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</si>
  <si>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</si>
  <si>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</si>
  <si>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</si>
  <si>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</si>
  <si>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</si>
  <si>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</si>
  <si>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</si>
  <si>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</si>
  <si>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</si>
  <si>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</si>
  <si>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</si>
  <si>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</si>
  <si>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</si>
  <si>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</si>
  <si>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</si>
  <si>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</si>
  <si>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</si>
  <si>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</si>
  <si>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</si>
  <si>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</si>
  <si>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</si>
  <si>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</si>
  <si>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</si>
  <si>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</si>
  <si>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</si>
  <si>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</si>
  <si>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</si>
  <si>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</si>
  <si>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</si>
  <si>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</si>
  <si>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</si>
  <si>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</si>
  <si>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</si>
  <si>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</si>
  <si>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</si>
  <si>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</si>
  <si>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</si>
  <si>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</si>
  <si>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</si>
  <si>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</si>
  <si>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</si>
  <si>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</si>
  <si>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</si>
  <si>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</si>
  <si>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</si>
  <si>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</si>
  <si>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</si>
  <si>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</si>
  <si>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</si>
  <si>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</si>
  <si>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</si>
  <si>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</si>
  <si>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</si>
  <si>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</si>
  <si>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</si>
  <si>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</si>
  <si>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</si>
  <si>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</si>
  <si>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</si>
  <si>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</si>
  <si>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</si>
  <si>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</si>
  <si>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</si>
  <si>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</si>
  <si>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</si>
  <si>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</si>
  <si>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</si>
  <si>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</si>
  <si>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</si>
  <si>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</si>
  <si>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</si>
  <si>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</si>
  <si>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</si>
  <si>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</si>
  <si>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</si>
  <si>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</si>
  <si>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</si>
  <si>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</si>
  <si>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</si>
  <si>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</si>
  <si>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</si>
  <si>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</si>
  <si>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</si>
  <si>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</si>
  <si>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</si>
  <si>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</si>
  <si>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</si>
  <si>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</si>
  <si>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</si>
  <si>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</si>
  <si>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</si>
  <si>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</si>
  <si>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</si>
  <si>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</si>
  <si>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</si>
  <si>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</si>
  <si>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</si>
  <si>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</si>
  <si>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</si>
  <si>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</si>
  <si>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</si>
  <si>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</si>
  <si>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</si>
  <si>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</si>
  <si>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</si>
  <si>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</si>
  <si>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</si>
  <si>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</si>
  <si>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</si>
  <si>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</si>
  <si>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</si>
  <si>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</si>
  <si>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</si>
  <si>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</si>
  <si>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</si>
  <si>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</si>
  <si>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</si>
  <si>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</si>
  <si>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</si>
  <si>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</si>
  <si>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</si>
  <si>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</si>
  <si>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</si>
  <si>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</si>
  <si>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</si>
  <si>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</si>
  <si>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</si>
  <si>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</si>
  <si>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</si>
  <si>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</si>
  <si>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</si>
  <si>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</si>
  <si>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</si>
  <si>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</si>
  <si>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</si>
  <si>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</si>
  <si>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</si>
  <si>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</si>
  <si>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</si>
  <si>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</si>
  <si>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</si>
  <si>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</si>
  <si>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</si>
  <si>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</si>
  <si>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</si>
  <si>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</si>
  <si>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</si>
  <si>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</si>
  <si>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</si>
  <si>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</si>
  <si>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</si>
  <si>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</si>
  <si>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</si>
  <si>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</si>
  <si>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</si>
  <si>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</si>
  <si>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</si>
  <si>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</si>
  <si>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</si>
  <si>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</si>
  <si>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</si>
  <si>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</si>
  <si>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</si>
  <si>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</si>
  <si>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</si>
  <si>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</si>
  <si>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</si>
  <si>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</si>
  <si>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</si>
  <si>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</si>
  <si>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</si>
  <si>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</si>
  <si>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</si>
  <si>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</si>
  <si>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</si>
  <si>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</si>
  <si>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</si>
  <si>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</si>
  <si>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</si>
  <si>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</si>
  <si>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</si>
  <si>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</si>
  <si>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</si>
  <si>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</si>
  <si>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</si>
  <si>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</si>
  <si>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</si>
  <si>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</si>
  <si>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</si>
  <si>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</si>
  <si>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</si>
  <si>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</si>
  <si>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</si>
  <si>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</si>
  <si>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</si>
  <si>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</si>
  <si>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</si>
  <si>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</si>
  <si>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</si>
  <si>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</si>
  <si>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</si>
  <si>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</si>
  <si>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</si>
  <si>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</si>
  <si>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</si>
  <si>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</si>
  <si>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</si>
  <si>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</si>
  <si>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</si>
  <si>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</si>
  <si>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</si>
  <si>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</si>
  <si>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</si>
  <si>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</si>
  <si>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</si>
  <si>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</si>
  <si>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</si>
  <si>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</si>
  <si>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</si>
  <si>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</si>
  <si>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</si>
  <si>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</si>
  <si>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</si>
  <si>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</si>
  <si>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</si>
  <si>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</si>
  <si>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</si>
  <si>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</si>
  <si>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</si>
  <si>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</si>
  <si>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</si>
  <si>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</si>
  <si>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</si>
  <si>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</si>
  <si>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</si>
  <si>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</si>
  <si>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</si>
  <si>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</si>
  <si>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</si>
  <si>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</si>
  <si>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</si>
  <si>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</si>
  <si>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</si>
  <si>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</si>
  <si>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</si>
  <si>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</si>
  <si>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</si>
  <si>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</si>
  <si>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</si>
  <si>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</si>
  <si>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</si>
  <si>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</si>
  <si>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</si>
  <si>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</si>
  <si>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</si>
  <si>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</si>
  <si>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</si>
  <si>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</si>
  <si>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</si>
  <si>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</si>
  <si>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</si>
  <si>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</si>
  <si>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</si>
  <si>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</si>
  <si>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</si>
  <si>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</si>
  <si>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</si>
  <si>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</si>
  <si>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</si>
  <si>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</si>
  <si>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</si>
  <si>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</si>
  <si>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</si>
  <si>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</si>
  <si>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</si>
  <si>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</si>
  <si>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</si>
  <si>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</si>
  <si>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</si>
  <si>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</si>
  <si>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</si>
  <si>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</si>
  <si>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</si>
  <si>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</si>
  <si>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</si>
  <si>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</si>
  <si>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</si>
  <si>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</si>
  <si>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</si>
  <si>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</si>
  <si>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</si>
  <si>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</si>
  <si>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</si>
  <si>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</si>
  <si>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</si>
  <si>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</si>
  <si>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</si>
  <si>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</si>
  <si>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</si>
  <si>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</si>
  <si>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</si>
  <si>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</si>
  <si>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</si>
  <si>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</si>
  <si>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</si>
  <si>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</si>
  <si>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</si>
  <si>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</si>
  <si>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</si>
  <si>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</si>
  <si>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</si>
  <si>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</si>
  <si>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</si>
  <si>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</si>
  <si>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</si>
  <si>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</si>
  <si>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</si>
  <si>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</si>
  <si>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</si>
  <si>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</si>
  <si>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</si>
  <si>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</si>
  <si>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</si>
  <si>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</si>
  <si>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</si>
  <si>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</si>
  <si>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</si>
  <si>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</si>
  <si>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</si>
  <si>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</si>
  <si>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</si>
  <si>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</si>
  <si>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</si>
  <si>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</si>
  <si>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</si>
  <si>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</si>
  <si>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</si>
  <si>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</si>
  <si>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</si>
  <si>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</si>
  <si>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</si>
  <si>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</si>
  <si>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</si>
  <si>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</si>
  <si>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</si>
  <si>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</si>
  <si>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</si>
  <si>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</si>
  <si>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</si>
  <si>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</si>
  <si>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</si>
  <si>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</si>
  <si>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</si>
  <si>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</si>
  <si>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</si>
  <si>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</si>
  <si>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</si>
  <si>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</si>
  <si>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</si>
  <si>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</si>
  <si>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</si>
  <si>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</si>
  <si>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</si>
  <si>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</si>
  <si>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</si>
  <si>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</si>
  <si>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</si>
  <si>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</si>
  <si>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</si>
  <si>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</si>
  <si>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</si>
  <si>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</si>
  <si>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</si>
  <si>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</si>
  <si>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</si>
  <si>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</si>
  <si>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</si>
  <si>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</si>
  <si>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</si>
  <si>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</si>
  <si>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</si>
  <si>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</si>
  <si>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</si>
  <si>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</si>
  <si>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</si>
  <si>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</si>
  <si>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</si>
  <si>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</si>
  <si>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</si>
  <si>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</si>
  <si>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</si>
  <si>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</si>
  <si>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</si>
  <si>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</si>
  <si>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</si>
  <si>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</si>
  <si>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</si>
  <si>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</si>
  <si>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</si>
  <si>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</si>
  <si>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</si>
  <si>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</si>
  <si>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</si>
  <si>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</si>
  <si>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</si>
  <si>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</si>
  <si>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</si>
  <si>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</si>
  <si>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</si>
  <si>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</si>
  <si>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</si>
  <si>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</si>
  <si>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</si>
  <si>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</si>
  <si>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</si>
  <si>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</si>
  <si>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</si>
  <si>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</si>
  <si>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</si>
  <si>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</si>
  <si>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</si>
  <si>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</si>
  <si>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</si>
  <si>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</si>
  <si>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</si>
  <si>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</si>
  <si>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</si>
  <si>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</si>
  <si>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</si>
  <si>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</si>
  <si>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</si>
  <si>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</si>
  <si>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</si>
  <si>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</si>
  <si>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</si>
  <si>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</si>
  <si>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</si>
  <si>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</si>
  <si>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</si>
  <si>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</si>
  <si>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</si>
  <si>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</si>
  <si>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</si>
  <si>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</si>
  <si>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</si>
  <si>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</si>
  <si>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</si>
  <si>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</si>
  <si>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</si>
  <si>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</si>
  <si>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</si>
  <si>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</si>
  <si>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</si>
  <si>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</si>
  <si>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</si>
  <si>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</si>
  <si>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</si>
  <si>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</si>
  <si>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</si>
  <si>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</si>
  <si>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</si>
  <si>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</si>
  <si>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</si>
  <si>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</si>
  <si>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</si>
  <si>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</si>
  <si>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</si>
  <si>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</si>
  <si>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</si>
  <si>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</si>
  <si>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</si>
  <si>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</si>
  <si>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</si>
  <si>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</si>
  <si>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</si>
  <si>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</si>
  <si>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</si>
  <si>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</si>
  <si>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</si>
  <si>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</si>
  <si>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</si>
  <si>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</si>
  <si>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</si>
  <si>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</si>
  <si>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</si>
  <si>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</si>
  <si>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</si>
  <si>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</si>
  <si>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</si>
  <si>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</si>
  <si>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</si>
  <si>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</si>
  <si>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</si>
  <si>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</si>
  <si>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</si>
  <si>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</si>
  <si>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</si>
  <si>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</si>
  <si>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</si>
  <si>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</si>
  <si>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</si>
  <si>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</si>
  <si>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</si>
  <si>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</si>
  <si>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</si>
  <si>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</si>
  <si>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</si>
  <si>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</si>
  <si>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</si>
  <si>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</si>
  <si>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</si>
  <si>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</si>
  <si>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</si>
  <si>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</si>
  <si>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</si>
  <si>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</si>
  <si>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</si>
  <si>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</si>
  <si>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</si>
  <si>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</si>
  <si>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</si>
  <si>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</si>
  <si>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</si>
  <si>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</si>
  <si>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</si>
  <si>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</si>
  <si>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</si>
  <si>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</si>
  <si>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</si>
  <si>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</si>
  <si>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</si>
  <si>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</si>
  <si>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</si>
  <si>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</si>
  <si>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</si>
  <si>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</si>
  <si>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</si>
  <si>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</si>
  <si>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</si>
  <si>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</si>
  <si>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</si>
  <si>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</si>
  <si>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</si>
  <si>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</si>
  <si>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</si>
  <si>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</si>
  <si>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</si>
  <si>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</si>
  <si>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</si>
  <si>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</si>
  <si>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</si>
  <si>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</si>
  <si>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</si>
  <si>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</si>
  <si>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</si>
  <si>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</si>
  <si>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</si>
  <si>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</si>
  <si>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</si>
  <si>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</si>
  <si>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</si>
  <si>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</si>
  <si>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</si>
  <si>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</si>
  <si>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</si>
  <si>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</si>
  <si>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</si>
  <si>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</si>
  <si>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</si>
  <si>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</si>
  <si>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</si>
  <si>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</si>
  <si>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</si>
  <si>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</si>
  <si>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</si>
  <si>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</si>
  <si>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</si>
  <si>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</si>
  <si>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</si>
  <si>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</si>
  <si>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</si>
  <si>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</si>
  <si>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</si>
  <si>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</si>
  <si>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</si>
  <si>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</si>
  <si>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</si>
  <si>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</si>
  <si>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</si>
  <si>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</si>
  <si>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</si>
  <si>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</si>
  <si>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</si>
  <si>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</si>
  <si>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</si>
  <si>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</si>
  <si>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</si>
  <si>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</si>
  <si>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</si>
  <si>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</si>
  <si>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</si>
  <si>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</si>
  <si>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</si>
  <si>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</si>
  <si>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</si>
  <si>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</si>
  <si>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</si>
  <si>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</si>
  <si>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</si>
  <si>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</si>
  <si>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</si>
  <si>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</si>
  <si>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</si>
  <si>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</si>
  <si>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</si>
  <si>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</si>
  <si>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</si>
  <si>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</si>
  <si>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</si>
  <si>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</si>
  <si>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</si>
  <si>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</si>
  <si>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</si>
  <si>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</si>
  <si>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</si>
  <si>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</si>
  <si>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</si>
  <si>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</si>
  <si>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</si>
  <si>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</si>
  <si>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</si>
  <si>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</si>
  <si>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</si>
  <si>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</si>
  <si>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</si>
  <si>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</si>
  <si>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</si>
  <si>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</si>
  <si>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</si>
  <si>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</si>
  <si>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</si>
  <si>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</si>
  <si>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</si>
  <si>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</si>
  <si>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</si>
  <si>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</si>
  <si>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</si>
  <si>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</si>
  <si>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</si>
  <si>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</si>
  <si>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</si>
  <si>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</si>
  <si>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</si>
  <si>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</si>
  <si>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</si>
  <si>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</si>
  <si>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</si>
  <si>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</si>
  <si>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</si>
  <si>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</si>
  <si>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</si>
  <si>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</si>
  <si>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</si>
  <si>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</si>
  <si>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</si>
  <si>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</si>
  <si>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</si>
  <si>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</si>
  <si>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</si>
  <si>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</si>
  <si>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</si>
  <si>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</si>
  <si>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</si>
  <si>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</si>
  <si>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</si>
  <si>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</si>
  <si>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</si>
  <si>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</si>
  <si>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</si>
  <si>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</si>
  <si>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</si>
  <si>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</si>
  <si>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</si>
  <si>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</si>
  <si>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</si>
  <si>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</si>
  <si>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</si>
  <si>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</si>
  <si>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</si>
  <si>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</si>
  <si>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</si>
  <si>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</si>
  <si>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</si>
  <si>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</si>
  <si>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</si>
  <si>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</si>
  <si>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</si>
  <si>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</si>
  <si>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</si>
  <si>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</si>
  <si>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</si>
  <si>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</si>
  <si>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</si>
  <si>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</si>
  <si>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</si>
  <si>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</si>
  <si>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</si>
  <si>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</si>
  <si>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</si>
  <si>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</si>
  <si>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</si>
  <si>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</si>
  <si>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</si>
  <si>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</si>
  <si>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</si>
  <si>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</si>
  <si>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</si>
  <si>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</si>
  <si>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</si>
  <si>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</si>
  <si>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</si>
  <si>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</si>
  <si>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</si>
  <si>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</si>
  <si>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</si>
  <si>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</si>
  <si>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</si>
  <si>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</si>
  <si>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</si>
  <si>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</si>
  <si>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</si>
  <si>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</si>
  <si>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</si>
  <si>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</si>
  <si>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</si>
  <si>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</si>
  <si>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</si>
  <si>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</si>
  <si>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</si>
  <si>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</si>
  <si>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</si>
  <si>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</si>
  <si>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</si>
  <si>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</si>
  <si>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</si>
  <si>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</si>
  <si>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</si>
  <si>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</si>
  <si>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</si>
  <si>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</si>
  <si>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</si>
  <si>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</si>
  <si>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</si>
  <si>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</si>
  <si>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</si>
  <si>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</si>
  <si>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</si>
  <si>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</si>
  <si>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</si>
  <si>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</si>
  <si>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</si>
  <si>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</si>
  <si>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</si>
  <si>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</si>
  <si>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</si>
  <si>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</si>
  <si>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</si>
  <si>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</si>
  <si>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</si>
  <si>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</si>
  <si>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</si>
  <si>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</si>
  <si>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</si>
  <si>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</si>
  <si>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</si>
  <si>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</si>
  <si>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</si>
  <si>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</si>
  <si>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</si>
  <si>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</si>
  <si>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</si>
  <si>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</si>
  <si>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</si>
  <si>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</si>
  <si>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</si>
  <si>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</si>
  <si>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</si>
  <si>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</si>
  <si>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</si>
  <si>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</si>
  <si>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</si>
  <si>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</si>
  <si>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</si>
  <si>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</si>
  <si>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</si>
  <si>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</si>
  <si>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</si>
  <si>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</si>
  <si>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</si>
  <si>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</si>
  <si>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</si>
  <si>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</si>
  <si>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</si>
  <si>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</si>
  <si>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</si>
  <si>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</si>
  <si>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</si>
  <si>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</si>
  <si>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</si>
  <si>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</si>
  <si>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</si>
  <si>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</si>
  <si>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</si>
  <si>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</si>
  <si>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</si>
  <si>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</si>
  <si>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</si>
  <si>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</si>
  <si>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</si>
  <si>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</si>
  <si>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</si>
  <si>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</si>
  <si>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</si>
  <si>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</si>
  <si>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</si>
  <si>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</si>
  <si>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</si>
  <si>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</si>
  <si>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</si>
  <si>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</si>
  <si>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</si>
  <si>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</si>
  <si>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</si>
  <si>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</si>
  <si>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</si>
  <si>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</si>
  <si>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</si>
  <si>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</si>
  <si>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</si>
  <si>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</si>
  <si>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</si>
  <si>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</si>
  <si>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</si>
  <si>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</si>
  <si>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</si>
  <si>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</si>
  <si>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</si>
  <si>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</si>
  <si>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</si>
  <si>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</si>
  <si>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</si>
  <si>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</si>
  <si>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</si>
  <si>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</si>
  <si>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</si>
  <si>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</si>
  <si>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</si>
  <si>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</si>
  <si>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</si>
  <si>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</si>
  <si>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</si>
  <si>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</si>
  <si>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</si>
  <si>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</si>
  <si>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</si>
  <si>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</si>
  <si>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</si>
  <si>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</si>
  <si>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</si>
  <si>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</si>
  <si>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</si>
  <si>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</si>
  <si>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</si>
  <si>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</si>
  <si>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</si>
  <si>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</si>
  <si>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</si>
  <si>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</si>
  <si>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</si>
  <si>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</si>
  <si>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</si>
  <si>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</si>
  <si>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</si>
  <si>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</si>
  <si>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</si>
  <si>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</si>
  <si>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</si>
  <si>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</si>
  <si>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</si>
  <si>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</si>
  <si>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</si>
  <si>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</si>
  <si>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</si>
  <si>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</si>
  <si>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</si>
  <si>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</si>
  <si>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</si>
  <si>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</si>
  <si>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</si>
  <si>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</si>
  <si>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</si>
  <si>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</si>
  <si>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</si>
  <si>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</si>
  <si>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</si>
  <si>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</si>
  <si>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</si>
  <si>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</si>
  <si>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</si>
  <si>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</si>
  <si>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</si>
  <si>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</si>
  <si>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</si>
  <si>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</si>
  <si>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</si>
  <si>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</si>
  <si>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</si>
  <si>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</si>
  <si>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</si>
  <si>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</si>
  <si>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</si>
  <si>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</si>
  <si>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</si>
  <si>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</si>
  <si>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</si>
  <si>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</si>
  <si>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</si>
  <si>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</si>
  <si>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</si>
  <si>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</si>
  <si>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</si>
  <si>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</si>
  <si>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</si>
  <si>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</si>
  <si>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</si>
  <si>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</si>
  <si>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</si>
  <si>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</si>
  <si>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</si>
  <si>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</si>
  <si>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</si>
  <si>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</si>
  <si>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</si>
  <si>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</si>
  <si>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</si>
  <si>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</si>
  <si>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</si>
  <si>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</si>
  <si>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</si>
  <si>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</si>
  <si>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</si>
  <si>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</si>
  <si>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</si>
  <si>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</si>
  <si>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</si>
  <si>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</si>
  <si>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</si>
  <si>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</si>
  <si>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</si>
  <si>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</si>
  <si>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</si>
  <si>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</si>
  <si>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</si>
  <si>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</si>
  <si>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</si>
  <si>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</si>
  <si>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</si>
  <si>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</si>
  <si>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</si>
  <si>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</si>
  <si>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</si>
  <si>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</si>
  <si>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</si>
  <si>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</si>
  <si>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</si>
  <si>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</si>
  <si>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</si>
  <si>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</si>
  <si>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</si>
  <si>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</si>
  <si>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</si>
  <si>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</si>
  <si>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</si>
  <si>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</si>
  <si>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</si>
  <si>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</si>
  <si>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</si>
  <si>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</si>
  <si>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</si>
  <si>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</si>
  <si>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</si>
  <si>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</si>
  <si>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</si>
  <si>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</si>
  <si>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</si>
  <si>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</si>
  <si>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</si>
  <si>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</si>
  <si>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</si>
  <si>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</si>
  <si>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</si>
  <si>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</si>
  <si>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</si>
  <si>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</si>
  <si>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</si>
  <si>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</si>
  <si>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</si>
  <si>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</si>
  <si>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</si>
  <si>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</si>
  <si>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</si>
  <si>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</si>
  <si>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</si>
  <si>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</si>
  <si>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</si>
  <si>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</si>
  <si>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</si>
  <si>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</si>
  <si>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</si>
  <si>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</si>
  <si>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</si>
  <si>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</si>
  <si>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</si>
  <si>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</si>
  <si>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</si>
  <si>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</si>
  <si>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</si>
  <si>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</si>
  <si>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</si>
  <si>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</si>
  <si>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</si>
  <si>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</si>
  <si>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</si>
  <si>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</si>
  <si>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</si>
  <si>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</si>
  <si>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</si>
  <si>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</si>
  <si>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</si>
  <si>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</si>
  <si>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</si>
  <si>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</si>
  <si>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</si>
  <si>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</si>
  <si>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</si>
  <si>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</si>
  <si>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</si>
  <si>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</si>
  <si>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</si>
  <si>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</si>
  <si>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</si>
  <si>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</si>
  <si>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</si>
  <si>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</si>
  <si>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</si>
  <si>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</si>
  <si>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</si>
  <si>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</si>
  <si>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</si>
  <si>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</si>
  <si>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</si>
  <si>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</si>
  <si>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</si>
  <si>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</si>
  <si>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</si>
  <si>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</si>
  <si>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</si>
  <si>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</si>
  <si>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</si>
  <si>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</si>
  <si>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</si>
  <si>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</si>
  <si>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</si>
  <si>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</si>
  <si>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</si>
  <si>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</si>
  <si>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</si>
  <si>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</si>
  <si>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</si>
  <si>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</si>
  <si>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</si>
  <si>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</si>
  <si>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</si>
  <si>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</si>
  <si>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</si>
  <si>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</si>
  <si>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</si>
  <si>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</si>
  <si>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</si>
  <si>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</si>
  <si>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</si>
  <si>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</si>
  <si>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</si>
  <si>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</si>
  <si>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</si>
  <si>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</si>
  <si>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</si>
  <si>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</si>
  <si>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</si>
  <si>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</si>
  <si>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</si>
  <si>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</si>
  <si>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</si>
  <si>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</si>
  <si>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</si>
  <si>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</si>
  <si>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</si>
  <si>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</si>
  <si>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</si>
  <si>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</si>
  <si>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</si>
  <si>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</si>
  <si>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</si>
  <si>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</si>
  <si>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</si>
  <si>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</si>
  <si>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</si>
  <si>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</si>
  <si>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</si>
  <si>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</si>
  <si>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</si>
  <si>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</si>
  <si>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</si>
  <si>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</si>
  <si>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</si>
  <si>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</si>
  <si>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</si>
  <si>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</si>
  <si>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</si>
  <si>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</si>
  <si>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</si>
  <si>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</si>
  <si>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</si>
  <si>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</si>
  <si>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</si>
  <si>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</si>
  <si>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</si>
  <si>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</si>
  <si>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</si>
  <si>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</si>
  <si>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</si>
  <si>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</si>
  <si>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</si>
  <si>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</si>
  <si>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</si>
  <si>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</si>
  <si>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</si>
  <si>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</si>
  <si>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</si>
  <si>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</si>
  <si>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</si>
  <si>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</si>
  <si>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</si>
  <si>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</si>
  <si>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</si>
  <si>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</si>
  <si>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</si>
  <si>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</si>
  <si>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</si>
  <si>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</si>
  <si>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</si>
  <si>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</si>
  <si>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</si>
  <si>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</si>
  <si>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</si>
  <si>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</si>
  <si>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</si>
  <si>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</si>
  <si>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</si>
  <si>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</si>
  <si>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</si>
  <si>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</si>
  <si>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</si>
  <si>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</si>
  <si>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</si>
  <si>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</si>
  <si>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</si>
  <si>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</si>
  <si>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</si>
  <si>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</si>
  <si>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</si>
  <si>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</si>
  <si>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</si>
  <si>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</si>
  <si>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</si>
  <si>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</si>
  <si>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</si>
  <si>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</si>
  <si>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</si>
  <si>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</si>
  <si>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</si>
  <si>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</si>
  <si>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</si>
  <si>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</si>
  <si>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</si>
  <si>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</si>
  <si>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</si>
  <si>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</si>
  <si>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</si>
  <si>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</si>
  <si>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</si>
  <si>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</si>
  <si>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</si>
  <si>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</si>
  <si>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</si>
  <si>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</si>
  <si>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</si>
  <si>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</si>
  <si>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</si>
  <si>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</si>
  <si>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</si>
  <si>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</si>
  <si>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</si>
  <si>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</si>
  <si>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</si>
  <si>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</si>
  <si>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</si>
  <si>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</si>
  <si>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</si>
  <si>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</si>
  <si>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</si>
  <si>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</si>
  <si>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</si>
  <si>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</si>
  <si>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</si>
  <si>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</si>
  <si>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</si>
  <si>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</si>
  <si>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</si>
  <si>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</si>
  <si>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</si>
  <si>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</si>
  <si>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</si>
  <si>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</si>
  <si>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</si>
  <si>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</si>
  <si>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</si>
  <si>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</si>
  <si>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</si>
  <si>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</si>
  <si>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</si>
  <si>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</si>
  <si>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</si>
  <si>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</si>
  <si>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</si>
  <si>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</si>
  <si>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</si>
  <si>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</si>
  <si>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</si>
  <si>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</si>
  <si>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</si>
  <si>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</si>
  <si>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</si>
  <si>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</si>
  <si>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</si>
  <si>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</si>
  <si>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</si>
  <si>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</si>
  <si>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</si>
  <si>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</si>
  <si>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</si>
  <si>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</si>
  <si>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</si>
  <si>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</si>
  <si>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</si>
  <si>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</si>
  <si>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</si>
  <si>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</si>
  <si>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</si>
  <si>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</si>
  <si>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</si>
  <si>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</si>
  <si>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</si>
  <si>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</si>
  <si>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</si>
  <si>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</si>
  <si>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</si>
  <si>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</si>
  <si>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</si>
  <si>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</si>
  <si>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</si>
  <si>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</si>
  <si>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</si>
  <si>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</si>
  <si>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</si>
  <si>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</si>
  <si>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</si>
  <si>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</si>
  <si>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</si>
  <si>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</si>
  <si>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</si>
  <si>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</si>
  <si>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</si>
  <si>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</si>
  <si>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</si>
  <si>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</si>
  <si>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</si>
  <si>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</si>
  <si>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</si>
  <si>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</si>
  <si>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</si>
  <si>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</si>
  <si>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</si>
  <si>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</si>
  <si>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</si>
  <si>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</si>
  <si>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</si>
  <si>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</si>
  <si>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</si>
  <si>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</si>
  <si>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</si>
  <si>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</si>
  <si>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</si>
  <si>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</si>
  <si>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</si>
  <si>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</si>
  <si>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</si>
  <si>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</si>
  <si>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</si>
  <si>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</si>
  <si>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</si>
  <si>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</si>
  <si>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</si>
  <si>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</si>
  <si>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</si>
  <si>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</si>
  <si>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</si>
  <si>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</si>
  <si>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</si>
  <si>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</si>
  <si>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</si>
  <si>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</si>
  <si>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</si>
  <si>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</si>
  <si>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</si>
  <si>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</si>
  <si>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</si>
  <si>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</si>
  <si>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</si>
  <si>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</si>
  <si>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</si>
  <si>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</si>
  <si>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</si>
  <si>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</si>
  <si>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</si>
  <si>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</si>
  <si>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</si>
  <si>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</si>
  <si>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</si>
  <si>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</si>
  <si>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</si>
  <si>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</si>
  <si>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</si>
  <si>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</si>
  <si>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</si>
  <si>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</si>
  <si>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</si>
  <si>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</si>
  <si>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</si>
  <si>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</si>
  <si>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</si>
  <si>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</si>
  <si>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</si>
  <si>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</si>
  <si>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</si>
  <si>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</si>
  <si>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</si>
  <si>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</si>
  <si>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</si>
  <si>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</si>
  <si>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</si>
  <si>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</si>
  <si>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</si>
  <si>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</si>
  <si>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</si>
  <si>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</si>
  <si>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</si>
  <si>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</si>
  <si>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</si>
  <si>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</si>
  <si>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</si>
  <si>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</si>
  <si>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</si>
  <si>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</si>
  <si>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</si>
  <si>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</si>
  <si>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</si>
  <si>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</si>
  <si>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</si>
  <si>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</si>
  <si>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</si>
  <si>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</si>
  <si>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</si>
  <si>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</si>
  <si>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</si>
  <si>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</si>
  <si>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</si>
  <si>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</si>
  <si>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</si>
  <si>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</si>
  <si>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</si>
  <si>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</si>
  <si>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</si>
  <si>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</si>
  <si>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</si>
  <si>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</si>
  <si>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</si>
  <si>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</si>
  <si>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</si>
  <si>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</si>
  <si>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</si>
  <si>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</si>
  <si>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</si>
  <si>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</si>
  <si>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</si>
  <si>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</si>
  <si>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</si>
  <si>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</si>
  <si>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</si>
  <si>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</si>
  <si>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</si>
  <si>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</si>
  <si>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</si>
  <si>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</si>
  <si>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</si>
  <si>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</si>
  <si>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</si>
  <si>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</si>
  <si>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</si>
  <si>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</si>
  <si>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</si>
  <si>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</si>
  <si>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</si>
  <si>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</si>
  <si>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</si>
  <si>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</si>
  <si>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</si>
  <si>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</si>
  <si>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</si>
  <si>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</si>
  <si>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</si>
  <si>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</si>
  <si>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</si>
  <si>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</si>
  <si>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</si>
  <si>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</si>
  <si>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</si>
  <si>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</si>
  <si>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</si>
  <si>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</si>
  <si>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</si>
  <si>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</si>
  <si>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</si>
  <si>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</si>
  <si>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</si>
  <si>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</si>
  <si>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</si>
  <si>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</si>
  <si>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</si>
  <si>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</si>
  <si>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</si>
  <si>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</si>
  <si>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</si>
  <si>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</si>
  <si>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</si>
  <si>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</si>
  <si>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</si>
  <si>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</si>
  <si>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</si>
  <si>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</si>
  <si>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</si>
  <si>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</si>
  <si>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</si>
  <si>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</si>
  <si>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</si>
  <si>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</si>
  <si>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</si>
  <si>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</si>
  <si>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</si>
  <si>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</si>
  <si>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</si>
  <si>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</si>
  <si>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</si>
  <si>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</si>
  <si>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</si>
  <si>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</si>
  <si>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</si>
  <si>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</si>
  <si>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</si>
  <si>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</si>
  <si>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</si>
  <si>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</si>
  <si>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</si>
  <si>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</si>
  <si>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</si>
  <si>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</si>
  <si>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</si>
  <si>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</si>
  <si>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</si>
  <si>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</si>
  <si>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</si>
  <si>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</si>
  <si>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</si>
  <si>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</si>
  <si>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</si>
  <si>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</si>
  <si>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</si>
  <si>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</si>
  <si>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</si>
  <si>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</si>
  <si>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</si>
  <si>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</si>
  <si>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</si>
  <si>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</si>
  <si>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</si>
  <si>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</si>
  <si>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</si>
  <si>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</si>
  <si>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</si>
  <si>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</si>
  <si>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</si>
  <si>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</si>
  <si>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</si>
  <si>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</si>
  <si>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</si>
  <si>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</si>
  <si>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</si>
  <si>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</si>
  <si>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</si>
  <si>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</si>
  <si>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</si>
  <si>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</si>
  <si>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</si>
  <si>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</si>
  <si>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</si>
  <si>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</si>
  <si>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</si>
  <si>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</si>
  <si>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</si>
  <si>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</si>
  <si>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</si>
  <si>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</si>
  <si>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</si>
  <si>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</si>
  <si>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</si>
  <si>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</si>
  <si>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</si>
  <si>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</si>
  <si>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</si>
  <si>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</si>
  <si>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</si>
  <si>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</si>
  <si>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</si>
  <si>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</si>
  <si>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</si>
  <si>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</si>
  <si>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</si>
  <si>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</si>
  <si>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</si>
  <si>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</si>
  <si>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</si>
  <si>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</si>
  <si>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</si>
  <si>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</si>
  <si>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</si>
  <si>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</si>
  <si>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</si>
  <si>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</si>
  <si>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</si>
  <si>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</si>
  <si>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</si>
  <si>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</si>
  <si>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</si>
  <si>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</si>
  <si>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</si>
  <si>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</si>
  <si>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</si>
  <si>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</si>
  <si>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</si>
  <si>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</si>
  <si>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</si>
  <si>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</si>
  <si>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</si>
  <si>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</si>
  <si>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</si>
  <si>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</si>
  <si>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</si>
  <si>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</si>
  <si>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</si>
  <si>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</si>
  <si>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</si>
  <si>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</si>
  <si>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</si>
  <si>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</si>
  <si>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</si>
  <si>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</si>
  <si>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</si>
  <si>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</si>
  <si>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</si>
  <si>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</si>
  <si>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</si>
  <si>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</si>
  <si>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</si>
  <si>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</si>
  <si>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</si>
  <si>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</si>
  <si>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</si>
  <si>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</si>
  <si>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</si>
  <si>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</si>
  <si>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</si>
  <si>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</si>
  <si>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</si>
  <si>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</si>
  <si>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</si>
  <si>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</si>
  <si>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</si>
  <si>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</si>
  <si>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</si>
  <si>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</si>
  <si>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</si>
  <si>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</si>
  <si>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</si>
  <si>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</si>
  <si>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</si>
  <si>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</si>
  <si>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</si>
  <si>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</si>
  <si>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</si>
  <si>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</si>
  <si>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</si>
  <si>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</si>
  <si>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</si>
  <si>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</si>
  <si>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</si>
  <si>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</si>
  <si>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</si>
  <si>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</si>
  <si>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</si>
  <si>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</si>
  <si>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</si>
  <si>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</si>
  <si>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</si>
  <si>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</si>
  <si>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</si>
  <si>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</si>
  <si>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</si>
  <si>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</si>
  <si>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</si>
  <si>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</si>
  <si>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</si>
  <si>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</si>
  <si>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</si>
  <si>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</si>
  <si>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</si>
  <si>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</si>
  <si>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</si>
  <si>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</si>
  <si>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</si>
  <si>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</si>
  <si>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</si>
  <si>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</si>
  <si>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</si>
  <si>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</si>
  <si>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</si>
  <si>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</si>
  <si>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</si>
  <si>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</si>
  <si>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</si>
  <si>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</si>
  <si>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</si>
  <si>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</si>
  <si>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</si>
  <si>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</si>
  <si>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</si>
  <si>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</si>
  <si>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</si>
  <si>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</si>
  <si>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</si>
  <si>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</si>
  <si>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</si>
  <si>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</si>
  <si>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</si>
  <si>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</si>
  <si>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</si>
  <si>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</si>
  <si>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</si>
  <si>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</si>
  <si>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</si>
  <si>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</si>
  <si>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</si>
  <si>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</si>
  <si>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</si>
  <si>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</si>
  <si>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</si>
  <si>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</si>
  <si>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</si>
  <si>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</si>
  <si>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</si>
  <si>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</si>
  <si>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</si>
  <si>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</si>
  <si>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</si>
  <si>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</si>
  <si>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</si>
  <si>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</si>
  <si>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</si>
  <si>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</si>
  <si>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</si>
  <si>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</si>
  <si>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</si>
  <si>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</si>
  <si>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</si>
  <si>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</si>
  <si>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</si>
  <si>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</si>
  <si>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</si>
  <si>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</si>
  <si>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</si>
  <si>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</si>
  <si>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</si>
  <si>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</si>
  <si>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</si>
  <si>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</si>
  <si>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</si>
  <si>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</si>
  <si>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</si>
  <si>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</si>
  <si>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</si>
  <si>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</si>
  <si>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</si>
  <si>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</si>
  <si>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</si>
  <si>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</si>
  <si>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</si>
  <si>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</si>
  <si>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</si>
  <si>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</si>
  <si>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</si>
  <si>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</si>
  <si>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</si>
  <si>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</si>
  <si>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</si>
  <si>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</si>
  <si>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</si>
  <si>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</si>
  <si>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</si>
  <si>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</si>
  <si>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</si>
  <si>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</si>
  <si>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</si>
  <si>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</si>
  <si>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</si>
  <si>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</si>
  <si>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</si>
  <si>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</si>
  <si>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</si>
  <si>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</si>
  <si>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</si>
  <si>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</si>
  <si>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</si>
  <si>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</si>
  <si>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</si>
  <si>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</si>
  <si>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</si>
  <si>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</si>
  <si>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</si>
  <si>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</si>
  <si>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</si>
  <si>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</si>
  <si>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</si>
  <si>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</si>
  <si>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</si>
  <si>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</si>
  <si>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</si>
  <si>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</si>
  <si>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</si>
  <si>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</si>
  <si>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</si>
  <si>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</si>
  <si>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</si>
  <si>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</si>
  <si>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</si>
  <si>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</si>
  <si>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</si>
  <si>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</si>
  <si>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</si>
  <si>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</si>
  <si>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</si>
  <si>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</si>
  <si>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</si>
  <si>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</si>
  <si>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</si>
  <si>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</si>
  <si>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</si>
  <si>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</si>
  <si>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</si>
  <si>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</si>
  <si>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</si>
  <si>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</si>
  <si>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</si>
  <si>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</si>
  <si>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</si>
  <si>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</si>
  <si>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</si>
  <si>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</si>
  <si>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</si>
  <si>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</si>
  <si>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</si>
  <si>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</si>
  <si>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</si>
  <si>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</si>
  <si>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</si>
  <si>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</si>
  <si>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</si>
  <si>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</si>
  <si>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</si>
  <si>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</si>
  <si>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</si>
  <si>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</si>
  <si>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</si>
  <si>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</si>
  <si>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</si>
  <si>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</si>
  <si>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</si>
  <si>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</si>
  <si>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</si>
  <si>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</si>
  <si>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</si>
  <si>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</si>
  <si>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</si>
  <si>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</si>
  <si>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</si>
  <si>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</si>
  <si>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</si>
  <si>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</si>
  <si>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</si>
  <si>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</si>
  <si>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</si>
  <si>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</si>
  <si>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</si>
  <si>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</si>
  <si>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</si>
  <si>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</si>
  <si>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</si>
  <si>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</si>
  <si>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</si>
  <si>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</si>
  <si>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</si>
  <si>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</si>
  <si>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</si>
  <si>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</si>
  <si>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</si>
  <si>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</si>
  <si>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</si>
  <si>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</si>
  <si>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</si>
  <si>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</si>
  <si>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</si>
  <si>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</si>
  <si>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</si>
  <si>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</si>
  <si>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</si>
  <si>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</si>
  <si>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</si>
  <si>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</si>
  <si>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</si>
  <si>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</si>
  <si>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</si>
  <si>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</si>
  <si>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</si>
  <si>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</si>
  <si>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</si>
  <si>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</si>
  <si>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</si>
  <si>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</si>
  <si>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</si>
  <si>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</si>
  <si>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</si>
  <si>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</si>
  <si>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</si>
  <si>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</si>
  <si>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</si>
  <si>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</si>
  <si>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</si>
  <si>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</si>
  <si>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</si>
  <si>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</si>
  <si>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</si>
  <si>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</si>
  <si>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</si>
  <si>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</si>
  <si>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</si>
  <si>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</si>
  <si>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</si>
  <si>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</si>
  <si>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</si>
  <si>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</si>
  <si>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</si>
  <si>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</si>
  <si>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</si>
  <si>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</si>
  <si>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</si>
  <si>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</si>
  <si>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</si>
  <si>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</si>
  <si>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</si>
  <si>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</si>
  <si>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</si>
  <si>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</si>
  <si>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</si>
  <si>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</si>
  <si>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</si>
  <si>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</si>
  <si>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</si>
  <si>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</si>
  <si>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</si>
  <si>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</si>
  <si>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</si>
  <si>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</si>
  <si>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</si>
  <si>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</si>
  <si>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</si>
  <si>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</si>
  <si>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</si>
  <si>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</si>
  <si>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</si>
  <si>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</si>
  <si>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</si>
  <si>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</si>
  <si>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</si>
  <si>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</si>
  <si>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</si>
  <si>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</si>
  <si>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</si>
  <si>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</si>
  <si>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</si>
  <si>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</si>
  <si>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</si>
  <si>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</si>
  <si>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</si>
  <si>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</si>
  <si>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</si>
  <si>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</si>
  <si>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</si>
  <si>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</si>
  <si>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</si>
  <si>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</si>
  <si>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</si>
  <si>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</si>
  <si>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</si>
  <si>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</si>
  <si>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</si>
  <si>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</si>
  <si>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</si>
  <si>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</si>
  <si>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</si>
  <si>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</si>
  <si>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</si>
  <si>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</si>
  <si>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</si>
  <si>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</si>
  <si>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</si>
  <si>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</si>
  <si>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</si>
  <si>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</si>
  <si>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</si>
  <si>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</si>
  <si>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</si>
  <si>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</si>
  <si>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</si>
  <si>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</si>
  <si>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</si>
  <si>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</si>
  <si>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</si>
  <si>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</si>
  <si>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</si>
  <si>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</si>
  <si>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</si>
  <si>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</si>
  <si>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</si>
  <si>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</si>
  <si>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</si>
  <si>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</si>
  <si>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</si>
  <si>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</si>
  <si>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</si>
  <si>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</si>
  <si>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</si>
  <si>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</si>
  <si>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</si>
  <si>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</si>
  <si>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</si>
  <si>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</si>
  <si>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</si>
  <si>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</si>
  <si>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</si>
  <si>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</si>
  <si>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</si>
  <si>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</si>
  <si>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</si>
  <si>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</si>
  <si>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</si>
  <si>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</si>
  <si>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</si>
  <si>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</si>
  <si>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</si>
  <si>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</si>
  <si>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</si>
  <si>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</si>
  <si>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</si>
  <si>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</si>
  <si>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</si>
  <si>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</si>
  <si>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</si>
  <si>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</si>
  <si>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</si>
  <si>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</si>
  <si>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</si>
  <si>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</si>
  <si>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</si>
  <si>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</si>
  <si>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</si>
  <si>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</si>
  <si>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</si>
  <si>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</si>
  <si>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</si>
  <si>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</si>
  <si>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</si>
  <si>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</si>
  <si>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</si>
  <si>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</si>
  <si>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</si>
  <si>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</si>
  <si>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</si>
  <si>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</si>
  <si>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</si>
  <si>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</si>
  <si>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</si>
  <si>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</si>
  <si>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</si>
  <si>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</si>
  <si>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</si>
  <si>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</si>
  <si>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</si>
  <si>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</si>
  <si>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</si>
  <si>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</si>
  <si>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</si>
  <si>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</si>
  <si>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</si>
  <si>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</si>
  <si>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</si>
  <si>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</si>
  <si>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</si>
  <si>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</si>
  <si>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</si>
  <si>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</si>
  <si>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</si>
  <si>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</si>
  <si>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</si>
  <si>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</si>
  <si>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</si>
  <si>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</si>
  <si>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</si>
  <si>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</si>
  <si>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</si>
  <si>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</si>
  <si>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</si>
  <si>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</si>
  <si>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</si>
  <si>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</si>
  <si>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</si>
  <si>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</si>
  <si>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</si>
  <si>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</si>
  <si>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</si>
  <si>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</si>
  <si>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</si>
  <si>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</si>
  <si>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</si>
  <si>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</si>
  <si>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7508.05;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</si>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</sst>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4E44C4E4-8505-4EAF-A883-222E322AC8D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149</v>
          </cell>
        </row>
        <row r="4">
          <cell r="B4" t="str">
            <v>Central American*</v>
          </cell>
          <cell r="D4">
            <v>173</v>
          </cell>
        </row>
        <row r="5">
          <cell r="B5" t="str">
            <v>Costa Rican</v>
          </cell>
          <cell r="D5">
            <v>0</v>
          </cell>
        </row>
        <row r="6">
          <cell r="B6" t="str">
            <v>Guatemalan</v>
          </cell>
          <cell r="D6">
            <v>50</v>
          </cell>
        </row>
        <row r="7">
          <cell r="B7" t="str">
            <v>Honduran</v>
          </cell>
          <cell r="D7">
            <v>0</v>
          </cell>
        </row>
        <row r="8">
          <cell r="B8" t="str">
            <v>Nicaraguan</v>
          </cell>
          <cell r="D8">
            <v>0</v>
          </cell>
        </row>
        <row r="9">
          <cell r="B9" t="str">
            <v>Panamanian</v>
          </cell>
          <cell r="D9">
            <v>0</v>
          </cell>
        </row>
        <row r="10">
          <cell r="B10" t="str">
            <v>Salvadoran</v>
          </cell>
          <cell r="D10">
            <v>117</v>
          </cell>
        </row>
        <row r="11">
          <cell r="B11" t="str">
            <v>Other Central American</v>
          </cell>
          <cell r="D11">
            <v>0</v>
          </cell>
        </row>
        <row r="12">
          <cell r="B12" t="str">
            <v>South American*</v>
          </cell>
          <cell r="D12">
            <v>127</v>
          </cell>
        </row>
        <row r="13">
          <cell r="B13" t="str">
            <v>Argentinean</v>
          </cell>
          <cell r="D13">
            <v>0</v>
          </cell>
        </row>
        <row r="14">
          <cell r="B14" t="str">
            <v>Bolivian</v>
          </cell>
          <cell r="D14">
            <v>0</v>
          </cell>
        </row>
        <row r="15">
          <cell r="B15" t="str">
            <v>Chilean</v>
          </cell>
          <cell r="D15">
            <v>0</v>
          </cell>
        </row>
        <row r="16">
          <cell r="B16" t="str">
            <v>Colombian</v>
          </cell>
          <cell r="D16">
            <v>26</v>
          </cell>
        </row>
        <row r="17">
          <cell r="B17" t="str">
            <v>Ecuadorian</v>
          </cell>
          <cell r="D17">
            <v>0</v>
          </cell>
        </row>
        <row r="18">
          <cell r="B18" t="str">
            <v>Paraguayan</v>
          </cell>
          <cell r="D18">
            <v>0</v>
          </cell>
        </row>
        <row r="19">
          <cell r="B19" t="str">
            <v>Peruvian</v>
          </cell>
          <cell r="D19">
            <v>48</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63</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2029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346</v>
          </cell>
        </row>
        <row r="61">
          <cell r="B61" t="str">
            <v>Estonian alone</v>
          </cell>
          <cell r="D61">
            <v>0</v>
          </cell>
        </row>
        <row r="62">
          <cell r="B62" t="str">
            <v>Faroe Islander alone</v>
          </cell>
          <cell r="D62">
            <v>0</v>
          </cell>
        </row>
        <row r="63">
          <cell r="B63" t="str">
            <v>Finnish alone</v>
          </cell>
          <cell r="D63">
            <v>0</v>
          </cell>
        </row>
        <row r="64">
          <cell r="B64" t="str">
            <v>French alone</v>
          </cell>
          <cell r="D64">
            <v>33</v>
          </cell>
        </row>
        <row r="65">
          <cell r="B65" t="str">
            <v>Frisian alone</v>
          </cell>
          <cell r="D65">
            <v>0</v>
          </cell>
        </row>
        <row r="66">
          <cell r="B66" t="str">
            <v>Georgian alone</v>
          </cell>
          <cell r="D66">
            <v>0</v>
          </cell>
        </row>
        <row r="67">
          <cell r="B67" t="str">
            <v>German alone</v>
          </cell>
          <cell r="D67">
            <v>199</v>
          </cell>
        </row>
        <row r="68">
          <cell r="B68" t="str">
            <v>Greek alone</v>
          </cell>
          <cell r="D68">
            <v>0</v>
          </cell>
        </row>
        <row r="69">
          <cell r="B69" t="str">
            <v>Hungarian alone</v>
          </cell>
          <cell r="D69">
            <v>0</v>
          </cell>
        </row>
        <row r="70">
          <cell r="B70" t="str">
            <v>Icelandic alone</v>
          </cell>
          <cell r="D70">
            <v>0</v>
          </cell>
        </row>
        <row r="71">
          <cell r="B71" t="str">
            <v>Irish alone</v>
          </cell>
          <cell r="D71">
            <v>201</v>
          </cell>
        </row>
        <row r="72">
          <cell r="B72" t="str">
            <v>Italian alone</v>
          </cell>
          <cell r="D72">
            <v>115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31</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910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907</v>
          </cell>
        </row>
        <row r="145">
          <cell r="B145" t="str">
            <v>White alone or in combination with one or more other races</v>
          </cell>
          <cell r="D145" t="e">
            <v>#N/A</v>
          </cell>
        </row>
        <row r="146">
          <cell r="B146" t="str">
            <v>European alone or in any combination*</v>
          </cell>
          <cell r="D146">
            <v>2279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67</v>
          </cell>
        </row>
        <row r="168">
          <cell r="B168" t="str">
            <v>English alone or in any combination</v>
          </cell>
          <cell r="D168">
            <v>842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138</v>
          </cell>
        </row>
        <row r="173">
          <cell r="B173" t="str">
            <v>Frisian alone or in any combination</v>
          </cell>
          <cell r="D173">
            <v>0</v>
          </cell>
        </row>
        <row r="174">
          <cell r="B174" t="str">
            <v>Georgian alone or in any combination</v>
          </cell>
          <cell r="D174">
            <v>0</v>
          </cell>
        </row>
        <row r="175">
          <cell r="B175" t="str">
            <v>German alone or in any combination</v>
          </cell>
          <cell r="D175">
            <v>836</v>
          </cell>
        </row>
        <row r="176">
          <cell r="B176" t="str">
            <v>Greek alone or in any combination</v>
          </cell>
          <cell r="D176">
            <v>24</v>
          </cell>
        </row>
        <row r="177">
          <cell r="B177" t="str">
            <v>Hungarian alone or in any combination</v>
          </cell>
          <cell r="D177">
            <v>38</v>
          </cell>
        </row>
        <row r="178">
          <cell r="B178" t="str">
            <v>Icelandic alone or in any combination</v>
          </cell>
          <cell r="D178">
            <v>0</v>
          </cell>
        </row>
        <row r="179">
          <cell r="B179" t="str">
            <v>Irish alone or in any combination</v>
          </cell>
          <cell r="D179">
            <v>823</v>
          </cell>
        </row>
        <row r="180">
          <cell r="B180" t="str">
            <v>Italian alone or in any combination</v>
          </cell>
          <cell r="D180">
            <v>378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24</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54</v>
          </cell>
        </row>
        <row r="195">
          <cell r="B195" t="str">
            <v>Polish alone or in any combination</v>
          </cell>
          <cell r="D195">
            <v>144</v>
          </cell>
        </row>
        <row r="196">
          <cell r="B196" t="str">
            <v>Portuguese alone or in any combination</v>
          </cell>
          <cell r="D196">
            <v>23</v>
          </cell>
        </row>
        <row r="197">
          <cell r="B197" t="str">
            <v>Roma alone or in any combination</v>
          </cell>
          <cell r="D197">
            <v>0</v>
          </cell>
        </row>
        <row r="198">
          <cell r="B198" t="str">
            <v>Romanian alone or in any combination</v>
          </cell>
          <cell r="D198">
            <v>0</v>
          </cell>
        </row>
        <row r="199">
          <cell r="B199" t="str">
            <v>Russian alone or in any combination</v>
          </cell>
          <cell r="D199">
            <v>59</v>
          </cell>
        </row>
        <row r="200">
          <cell r="B200" t="str">
            <v>Scandinavian alone or in any combination</v>
          </cell>
          <cell r="D200">
            <v>24</v>
          </cell>
        </row>
        <row r="201">
          <cell r="B201" t="str">
            <v>Scots-Irish alone or in any combination</v>
          </cell>
          <cell r="D201">
            <v>0</v>
          </cell>
        </row>
        <row r="202">
          <cell r="B202" t="str">
            <v>Scottish alone or in any combination</v>
          </cell>
          <cell r="D202">
            <v>171</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24</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31</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23</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1158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1157</v>
          </cell>
        </row>
        <row r="253">
          <cell r="B253" t="str">
            <v>Black or African American alone</v>
          </cell>
          <cell r="D253" t="e">
            <v>#N/A</v>
          </cell>
        </row>
        <row r="254">
          <cell r="B254" t="str">
            <v>African American alone</v>
          </cell>
          <cell r="D254">
            <v>441</v>
          </cell>
        </row>
        <row r="255">
          <cell r="B255" t="str">
            <v>Sub-Saharan African alone*</v>
          </cell>
          <cell r="D255">
            <v>107</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36</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32</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197</v>
          </cell>
        </row>
        <row r="317">
          <cell r="B317" t="str">
            <v>Other Black or African American alone, specified</v>
          </cell>
          <cell r="D317">
            <v>0</v>
          </cell>
        </row>
        <row r="318">
          <cell r="B318" t="str">
            <v>Other Black or African American alone, not specified</v>
          </cell>
          <cell r="D318">
            <v>230</v>
          </cell>
        </row>
        <row r="319">
          <cell r="B319" t="str">
            <v>Black or African American alone or in combination with one or more other races</v>
          </cell>
          <cell r="D319" t="e">
            <v>#N/A</v>
          </cell>
        </row>
        <row r="320">
          <cell r="B320" t="str">
            <v>African American alone or in any combination</v>
          </cell>
          <cell r="D320">
            <v>522</v>
          </cell>
        </row>
        <row r="321">
          <cell r="B321" t="str">
            <v>Sub-Saharan African alone or in any combination*</v>
          </cell>
          <cell r="D321">
            <v>141</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39</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301</v>
          </cell>
        </row>
        <row r="383">
          <cell r="B383" t="str">
            <v>Other Black or African American alone or in any combination, specified</v>
          </cell>
          <cell r="D383">
            <v>0</v>
          </cell>
        </row>
        <row r="384">
          <cell r="B384" t="str">
            <v>Other Black or African American alone or in any combination, not specified</v>
          </cell>
          <cell r="D384">
            <v>287</v>
          </cell>
        </row>
        <row r="385">
          <cell r="B385" t="str">
            <v>American Indian and Alaska Native alone</v>
          </cell>
          <cell r="D385">
            <v>287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26</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28</v>
          </cell>
        </row>
        <row r="2777">
          <cell r="B2777" t="str">
            <v>Asian alone</v>
          </cell>
          <cell r="D2777" t="e">
            <v>#N/A</v>
          </cell>
        </row>
        <row r="2778">
          <cell r="B2778" t="str">
            <v>East Asian alone*</v>
          </cell>
          <cell r="D2778">
            <v>0</v>
          </cell>
        </row>
        <row r="2779">
          <cell r="B2779" t="str">
            <v>Chinese, except Taiwanese alone</v>
          </cell>
          <cell r="D2779">
            <v>33</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94</v>
          </cell>
        </row>
        <row r="2795">
          <cell r="B2795" t="str">
            <v>Asian Indian alone</v>
          </cell>
          <cell r="D2795">
            <v>30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108</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39</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111</v>
          </cell>
        </row>
        <row r="2832">
          <cell r="B2832" t="str">
            <v>Chinese, except Taiwanese alone or in any combination</v>
          </cell>
          <cell r="D2832">
            <v>44</v>
          </cell>
        </row>
        <row r="2833">
          <cell r="B2833" t="str">
            <v>Hmong alone or in any combination</v>
          </cell>
          <cell r="D2833">
            <v>0</v>
          </cell>
        </row>
        <row r="2834">
          <cell r="B2834" t="str">
            <v>Japanese alone or in any combination</v>
          </cell>
          <cell r="D2834">
            <v>24</v>
          </cell>
        </row>
        <row r="2835">
          <cell r="B2835" t="str">
            <v>Korean alone or in any combination</v>
          </cell>
          <cell r="D2835">
            <v>28</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118</v>
          </cell>
        </row>
        <row r="2848">
          <cell r="B2848" t="str">
            <v>Asian Indian alone or in any combination</v>
          </cell>
          <cell r="D2848">
            <v>51</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48</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136</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72</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33</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3F860-B2EF-43C0-8787-0E80254581CB}">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2029</v>
      </c>
      <c r="C5" s="10" t="s">
        <v>5</v>
      </c>
      <c r="D5" s="11">
        <v>2279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67</v>
      </c>
      <c r="E26" s="16" t="e">
        <f>VLOOKUP($D26,'[1]Profile_Cnty Export'!$B$2:$D$3010,3,FALSE)</f>
        <v>#N/A</v>
      </c>
    </row>
    <row r="27" spans="1:5" x14ac:dyDescent="0.25">
      <c r="A27" t="s">
        <v>48</v>
      </c>
      <c r="B27" s="17">
        <v>346</v>
      </c>
      <c r="C27" s="10" t="s">
        <v>49</v>
      </c>
      <c r="D27" s="18">
        <v>842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33</v>
      </c>
      <c r="C31" s="10" t="s">
        <v>57</v>
      </c>
      <c r="D31" s="18">
        <v>138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199</v>
      </c>
      <c r="C34" s="14" t="s">
        <v>63</v>
      </c>
      <c r="D34" s="15">
        <v>836</v>
      </c>
      <c r="E34" s="16" t="e">
        <f>VLOOKUP($D34,'[1]Profile_Cnty Export'!$B$2:$D$3010,3,FALSE)</f>
        <v>#N/A</v>
      </c>
    </row>
    <row r="35" spans="1:5" x14ac:dyDescent="0.25">
      <c r="A35" t="s">
        <v>64</v>
      </c>
      <c r="B35" s="17">
        <v>0</v>
      </c>
      <c r="C35" s="10" t="s">
        <v>65</v>
      </c>
      <c r="D35" s="18">
        <v>24</v>
      </c>
      <c r="E35" s="12" t="e">
        <f>VLOOKUP($D35,'[1]Profile_Cnty Export'!$B$2:$D$3010,3,FALSE)</f>
        <v>#N/A</v>
      </c>
    </row>
    <row r="36" spans="1:5" x14ac:dyDescent="0.25">
      <c r="A36" t="s">
        <v>66</v>
      </c>
      <c r="B36" s="13">
        <v>0</v>
      </c>
      <c r="C36" s="14" t="s">
        <v>67</v>
      </c>
      <c r="D36" s="15">
        <v>38</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201</v>
      </c>
      <c r="C38" s="14" t="s">
        <v>71</v>
      </c>
      <c r="D38" s="15">
        <v>823</v>
      </c>
      <c r="E38" s="16" t="e">
        <f>VLOOKUP($D38,'[1]Profile_Cnty Export'!$B$2:$D$3010,3,FALSE)</f>
        <v>#N/A</v>
      </c>
    </row>
    <row r="39" spans="1:5" x14ac:dyDescent="0.25">
      <c r="A39" t="s">
        <v>72</v>
      </c>
      <c r="B39" s="17">
        <v>115</v>
      </c>
      <c r="C39" s="10" t="s">
        <v>73</v>
      </c>
      <c r="D39" s="18">
        <v>378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24</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54</v>
      </c>
      <c r="E53" s="12" t="e">
        <f>VLOOKUP($D53,'[1]Profile_Cnty Export'!$B$2:$D$3010,3,FALSE)</f>
        <v>#N/A</v>
      </c>
    </row>
    <row r="54" spans="1:5" x14ac:dyDescent="0.25">
      <c r="A54" t="s">
        <v>102</v>
      </c>
      <c r="B54" s="13">
        <v>31</v>
      </c>
      <c r="C54" s="14" t="s">
        <v>103</v>
      </c>
      <c r="D54" s="15">
        <v>144</v>
      </c>
      <c r="E54" s="16" t="e">
        <f>VLOOKUP($D54,'[1]Profile_Cnty Export'!$B$2:$D$3010,3,FALSE)</f>
        <v>#N/A</v>
      </c>
    </row>
    <row r="55" spans="1:5" x14ac:dyDescent="0.25">
      <c r="A55" t="s">
        <v>104</v>
      </c>
      <c r="B55" s="17">
        <v>0</v>
      </c>
      <c r="C55" s="10" t="s">
        <v>105</v>
      </c>
      <c r="D55" s="18">
        <v>23</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59</v>
      </c>
      <c r="E58" s="16" t="e">
        <f>VLOOKUP($D58,'[1]Profile_Cnty Export'!$B$2:$D$3010,3,FALSE)</f>
        <v>#N/A</v>
      </c>
    </row>
    <row r="59" spans="1:5" x14ac:dyDescent="0.25">
      <c r="A59" t="s">
        <v>112</v>
      </c>
      <c r="B59" s="17">
        <v>0</v>
      </c>
      <c r="C59" s="10" t="s">
        <v>113</v>
      </c>
      <c r="D59" s="18">
        <v>24</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171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24</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31</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23</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910</v>
      </c>
      <c r="C101" s="10" t="s">
        <v>197</v>
      </c>
      <c r="D101" s="11">
        <v>1158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907</v>
      </c>
      <c r="C111" s="20" t="s">
        <v>217</v>
      </c>
      <c r="D111" s="21">
        <v>1157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441</v>
      </c>
      <c r="C114" s="10" t="s">
        <v>221</v>
      </c>
      <c r="D114" s="24">
        <v>522</v>
      </c>
      <c r="E114" s="12" t="e">
        <f>VLOOKUP($D114,'[1]Profile_Cnty Export'!$B$2:$D$3010,3,FALSE)</f>
        <v>#N/A</v>
      </c>
    </row>
    <row r="115" spans="1:5" x14ac:dyDescent="0.25">
      <c r="A115" t="s">
        <v>222</v>
      </c>
      <c r="B115" s="25">
        <v>107</v>
      </c>
      <c r="C115" s="14" t="s">
        <v>223</v>
      </c>
      <c r="D115" s="26">
        <v>141</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36</v>
      </c>
      <c r="C131" s="14" t="s">
        <v>255</v>
      </c>
      <c r="D131" s="28">
        <v>39</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32</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197</v>
      </c>
      <c r="C176" s="10" t="s">
        <v>345</v>
      </c>
      <c r="D176" s="11">
        <v>301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230</v>
      </c>
      <c r="C178" s="20" t="s">
        <v>349</v>
      </c>
      <c r="D178" s="30">
        <v>287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26</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28</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111</v>
      </c>
      <c r="E1378" s="12" t="e">
        <f>VLOOKUP($D1378,'[1]Profile_Cnty Export'!$B$2:$D$3010,3,FALSE)</f>
        <v>#N/A</v>
      </c>
    </row>
    <row r="1379" spans="1:5" x14ac:dyDescent="0.25">
      <c r="A1379" t="s">
        <v>2746</v>
      </c>
      <c r="B1379" s="13">
        <v>33</v>
      </c>
      <c r="C1379" s="14" t="s">
        <v>2747</v>
      </c>
      <c r="D1379" s="15">
        <v>44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24</v>
      </c>
      <c r="E1381" s="16" t="e">
        <f>VLOOKUP($D1381,'[1]Profile_Cnty Export'!$B$2:$D$3010,3,FALSE)</f>
        <v>#N/A</v>
      </c>
    </row>
    <row r="1382" spans="1:5" x14ac:dyDescent="0.25">
      <c r="A1382" t="s">
        <v>2752</v>
      </c>
      <c r="B1382" s="17">
        <v>0</v>
      </c>
      <c r="C1382" s="10" t="s">
        <v>2753</v>
      </c>
      <c r="D1382" s="18">
        <v>28</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94</v>
      </c>
      <c r="C1394" s="10" t="s">
        <v>2777</v>
      </c>
      <c r="D1394" s="11">
        <v>118</v>
      </c>
      <c r="E1394" s="12" t="e">
        <f>VLOOKUP($D1394,'[1]Profile_Cnty Export'!$B$2:$D$3010,3,FALSE)</f>
        <v>#N/A</v>
      </c>
    </row>
    <row r="1395" spans="1:5" x14ac:dyDescent="0.25">
      <c r="A1395" t="s">
        <v>2778</v>
      </c>
      <c r="B1395" s="13">
        <v>30</v>
      </c>
      <c r="C1395" s="14" t="s">
        <v>2779</v>
      </c>
      <c r="D1395" s="15">
        <v>51</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48</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108</v>
      </c>
      <c r="C1405" s="14" t="s">
        <v>2799</v>
      </c>
      <c r="D1405" s="26">
        <v>136</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39</v>
      </c>
      <c r="C1409" s="14" t="s">
        <v>2807</v>
      </c>
      <c r="D1409" s="15">
        <v>72</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33</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33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149</v>
      </c>
      <c r="C1498" s="12"/>
    </row>
    <row r="1499" spans="1:5" x14ac:dyDescent="0.25">
      <c r="A1499" t="s">
        <v>2978</v>
      </c>
      <c r="B1499" s="25">
        <v>173</v>
      </c>
      <c r="C1499" s="16"/>
    </row>
    <row r="1500" spans="1:5" x14ac:dyDescent="0.25">
      <c r="A1500" t="s">
        <v>2979</v>
      </c>
      <c r="B1500" s="17">
        <v>0</v>
      </c>
      <c r="C1500" s="12"/>
    </row>
    <row r="1501" spans="1:5" x14ac:dyDescent="0.25">
      <c r="A1501" t="s">
        <v>2980</v>
      </c>
      <c r="B1501" s="13">
        <v>50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117</v>
      </c>
      <c r="C1505" s="16"/>
    </row>
    <row r="1506" spans="1:3" x14ac:dyDescent="0.25">
      <c r="A1506" t="s">
        <v>2985</v>
      </c>
      <c r="B1506" s="17">
        <v>0</v>
      </c>
      <c r="C1506" s="12"/>
    </row>
    <row r="1507" spans="1:3" x14ac:dyDescent="0.25">
      <c r="A1507" t="s">
        <v>2986</v>
      </c>
      <c r="B1507" s="25">
        <v>127</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26</v>
      </c>
      <c r="C1511" s="16"/>
    </row>
    <row r="1512" spans="1:3" x14ac:dyDescent="0.25">
      <c r="A1512" t="s">
        <v>2991</v>
      </c>
      <c r="B1512" s="17">
        <v>0</v>
      </c>
      <c r="C1512" s="12"/>
    </row>
    <row r="1513" spans="1:3" x14ac:dyDescent="0.25">
      <c r="A1513" t="s">
        <v>2992</v>
      </c>
      <c r="B1513" s="13">
        <v>0</v>
      </c>
      <c r="C1513" s="16"/>
    </row>
    <row r="1514" spans="1:3" x14ac:dyDescent="0.25">
      <c r="A1514" t="s">
        <v>2993</v>
      </c>
      <c r="B1514" s="17">
        <v>48</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63</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A9FAD94-60C7-44DD-8F46-6E7EA45D3BA8}"/>
</file>

<file path=customXml/itemProps2.xml><?xml version="1.0" encoding="utf-8"?>
<ds:datastoreItem xmlns:ds="http://schemas.openxmlformats.org/officeDocument/2006/customXml" ds:itemID="{3F1AB20C-446C-4F43-B0C9-1106496676E0}"/>
</file>

<file path=customXml/itemProps3.xml><?xml version="1.0" encoding="utf-8"?>
<ds:datastoreItem xmlns:ds="http://schemas.openxmlformats.org/officeDocument/2006/customXml" ds:itemID="{E21CADC0-586C-4755-B712-BADB3315EE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2023-09-27T11:57:45Z</dcterms:created>
  <dcterms:modified xsi:type="dcterms:W3CDTF">2023-09-27T11:57:46Z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