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216278B-FCAC-4174-9A0B-E8DA6B887B37}" xr6:coauthVersionLast="47" xr6:coauthVersionMax="47" xr10:uidLastSave="{00000000-0000-0000-0000-000000000000}"/>
  <bookViews>
    <workbookView xWindow="28680" yWindow="-120" windowWidth="29040" windowHeight="15840" xr2:uid="{F8D63451-987F-4629-99D9-7A2FE99287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<sst xmlns="http://schemas.openxmlformats.org/spreadsheetml/2006/main" count="3037" uniqueCount="3020">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</sst>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F45498F-BFB2-46EC-997B-0193C71935E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78</v>
          </cell>
        </row>
        <row r="4">
          <cell r="B4" t="str">
            <v>Central American*</v>
          </cell>
          <cell r="D4">
            <v>147</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0</v>
          </cell>
        </row>
        <row r="10">
          <cell r="B10" t="str">
            <v>Salvadoran</v>
          </cell>
          <cell r="D10">
            <v>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36</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123</v>
          </cell>
        </row>
        <row r="24">
          <cell r="B24" t="str">
            <v>Cuban</v>
          </cell>
          <cell r="D24">
            <v>0</v>
          </cell>
        </row>
        <row r="25">
          <cell r="B25" t="str">
            <v>Dominican</v>
          </cell>
          <cell r="D25">
            <v>0</v>
          </cell>
        </row>
        <row r="26">
          <cell r="B26" t="str">
            <v>Puerto Rican</v>
          </cell>
          <cell r="D26">
            <v>80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2913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495</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359</v>
          </cell>
        </row>
        <row r="68">
          <cell r="B68" t="str">
            <v>Greek alone</v>
          </cell>
          <cell r="D68">
            <v>0</v>
          </cell>
        </row>
        <row r="69">
          <cell r="B69" t="str">
            <v>Hungarian alone</v>
          </cell>
          <cell r="D69">
            <v>0</v>
          </cell>
        </row>
        <row r="70">
          <cell r="B70" t="str">
            <v>Icelandic alone</v>
          </cell>
          <cell r="D70">
            <v>0</v>
          </cell>
        </row>
        <row r="71">
          <cell r="B71" t="str">
            <v>Irish alone</v>
          </cell>
          <cell r="D71">
            <v>345</v>
          </cell>
        </row>
        <row r="72">
          <cell r="B72" t="str">
            <v>Italian alone</v>
          </cell>
          <cell r="D72">
            <v>169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1153</v>
          </cell>
        </row>
        <row r="145">
          <cell r="B145" t="str">
            <v>White alone or in combination with one or more other races</v>
          </cell>
          <cell r="D145" t="e">
            <v>#N/A</v>
          </cell>
        </row>
        <row r="146">
          <cell r="B146" t="str">
            <v>European alone or in any combination*</v>
          </cell>
          <cell r="D146">
            <v>3203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69</v>
          </cell>
        </row>
        <row r="168">
          <cell r="B168" t="str">
            <v>English alone or in any combination</v>
          </cell>
          <cell r="D168">
            <v>1066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1163</v>
          </cell>
        </row>
        <row r="176">
          <cell r="B176" t="str">
            <v>Greek alone or in any combination</v>
          </cell>
          <cell r="D176">
            <v>32</v>
          </cell>
        </row>
        <row r="177">
          <cell r="B177" t="str">
            <v>Hungarian alone or in any combination</v>
          </cell>
          <cell r="D177">
            <v>52</v>
          </cell>
        </row>
        <row r="178">
          <cell r="B178" t="str">
            <v>Icelandic alone or in any combination</v>
          </cell>
          <cell r="D178">
            <v>0</v>
          </cell>
        </row>
        <row r="179">
          <cell r="B179" t="str">
            <v>Irish alone or in any combination</v>
          </cell>
          <cell r="D179">
            <v>1103</v>
          </cell>
        </row>
        <row r="180">
          <cell r="B180" t="str">
            <v>Italian alone or in any combination</v>
          </cell>
          <cell r="D180">
            <v>441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53</v>
          </cell>
        </row>
        <row r="200">
          <cell r="B200" t="str">
            <v>Scandinavian alone or in any combination</v>
          </cell>
          <cell r="D200">
            <v>24</v>
          </cell>
        </row>
        <row r="201">
          <cell r="B201" t="str">
            <v>Scots-Irish alone or in any combination</v>
          </cell>
          <cell r="D201">
            <v>32</v>
          </cell>
        </row>
        <row r="202">
          <cell r="B202" t="str">
            <v>Scottish alone or in any combination</v>
          </cell>
          <cell r="D202">
            <v>230</v>
          </cell>
        </row>
        <row r="203">
          <cell r="B203" t="str">
            <v>Serbian alone or in any combination</v>
          </cell>
          <cell r="D203">
            <v>0</v>
          </cell>
        </row>
        <row r="204">
          <cell r="B204" t="str">
            <v>Slavic alone or in any combination</v>
          </cell>
          <cell r="D204">
            <v>0</v>
          </cell>
        </row>
        <row r="205">
          <cell r="B205" t="str">
            <v>Slovak alone or in any combination</v>
          </cell>
          <cell r="D205">
            <v>29</v>
          </cell>
        </row>
        <row r="206">
          <cell r="B206" t="str">
            <v>Slovenian alone or in any combination</v>
          </cell>
          <cell r="D206">
            <v>0</v>
          </cell>
        </row>
        <row r="207">
          <cell r="B207" t="str">
            <v>Swedish alone or in any combination</v>
          </cell>
          <cell r="D207">
            <v>66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1391</v>
          </cell>
        </row>
        <row r="253">
          <cell r="B253" t="str">
            <v>Black or African American alone</v>
          </cell>
          <cell r="D253" t="e">
            <v>#N/A</v>
          </cell>
        </row>
        <row r="254">
          <cell r="B254" t="str">
            <v>African American alone</v>
          </cell>
          <cell r="D254">
            <v>455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300</v>
          </cell>
        </row>
        <row r="317">
          <cell r="B317" t="str">
            <v>Other Black or African American alone, specified</v>
          </cell>
          <cell r="D317">
            <v>0</v>
          </cell>
        </row>
        <row r="318">
          <cell r="B318" t="str">
            <v>Other Black or African American alone, not specified</v>
          </cell>
          <cell r="D318">
            <v>277</v>
          </cell>
        </row>
        <row r="319">
          <cell r="B319" t="str">
            <v>Black or African American alone or in combination with one or more other races</v>
          </cell>
          <cell r="D319" t="e">
            <v>#N/A</v>
          </cell>
        </row>
        <row r="320">
          <cell r="B320" t="str">
            <v>African American alone or in any combination</v>
          </cell>
          <cell r="D320">
            <v>535</v>
          </cell>
        </row>
        <row r="321">
          <cell r="B321" t="str">
            <v>Sub-Saharan African alone or in any combination*</v>
          </cell>
          <cell r="D321">
            <v>125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342</v>
          </cell>
        </row>
        <row r="383">
          <cell r="B383" t="str">
            <v>Other Black or African American alone or in any combination, specified</v>
          </cell>
          <cell r="D383">
            <v>0</v>
          </cell>
        </row>
        <row r="384">
          <cell r="B384" t="str">
            <v>Other Black or African American alone or in any combination, not specified</v>
          </cell>
          <cell r="D384">
            <v>346</v>
          </cell>
        </row>
        <row r="385">
          <cell r="B385" t="str">
            <v>American Indian and Alaska Native alone</v>
          </cell>
          <cell r="D385">
            <v>346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61</v>
          </cell>
        </row>
        <row r="2780">
          <cell r="B2780" t="str">
            <v>Hmong alone</v>
          </cell>
          <cell r="D2780">
            <v>0</v>
          </cell>
        </row>
        <row r="2781">
          <cell r="B2781" t="str">
            <v>Japanese alone</v>
          </cell>
          <cell r="D2781">
            <v>0</v>
          </cell>
        </row>
        <row r="2782">
          <cell r="B2782" t="str">
            <v>Korean alone</v>
          </cell>
          <cell r="D2782">
            <v>41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123</v>
          </cell>
        </row>
        <row r="2832">
          <cell r="B2832" t="str">
            <v>Chinese, except Taiwanese alone or in any combination</v>
          </cell>
          <cell r="D2832">
            <v>80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6F64-1FD3-4868-B941-1D63277CAB8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2913</v>
      </c>
      <c r="C5" s="10" t="s">
        <v>5</v>
      </c>
      <c r="D5" s="11">
        <v>3203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69</v>
      </c>
      <c r="E26" s="16" t="e">
        <f>VLOOKUP($D26,'[1]Profile_Cnty Export'!$B$2:$D$3010,3,FALSE)</f>
        <v>#N/A</v>
      </c>
    </row>
    <row r="27" spans="1:5" x14ac:dyDescent="0.25">
      <c r="A27" t="s">
        <v>48</v>
      </c>
      <c r="B27" s="17">
        <v>495</v>
      </c>
      <c r="C27" s="10" t="s">
        <v>49</v>
      </c>
      <c r="D27" s="18">
        <v>1066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359</v>
      </c>
      <c r="C34" s="14" t="s">
        <v>63</v>
      </c>
      <c r="D34" s="15">
        <v>1163</v>
      </c>
      <c r="E34" s="16" t="e">
        <f>VLOOKUP($D34,'[1]Profile_Cnty Export'!$B$2:$D$3010,3,FALSE)</f>
        <v>#N/A</v>
      </c>
    </row>
    <row r="35" spans="1:5" x14ac:dyDescent="0.25">
      <c r="A35" t="s">
        <v>64</v>
      </c>
      <c r="B35" s="17">
        <v>0</v>
      </c>
      <c r="C35" s="10" t="s">
        <v>65</v>
      </c>
      <c r="D35" s="18">
        <v>32</v>
      </c>
      <c r="E35" s="12" t="e">
        <f>VLOOKUP($D35,'[1]Profile_Cnty Export'!$B$2:$D$3010,3,FALSE)</f>
        <v>#N/A</v>
      </c>
    </row>
    <row r="36" spans="1:5" x14ac:dyDescent="0.25">
      <c r="A36" t="s">
        <v>66</v>
      </c>
      <c r="B36" s="13">
        <v>0</v>
      </c>
      <c r="C36" s="14" t="s">
        <v>67</v>
      </c>
      <c r="D36" s="15">
        <v>52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345</v>
      </c>
      <c r="C38" s="14" t="s">
        <v>71</v>
      </c>
      <c r="D38" s="15">
        <v>1103</v>
      </c>
      <c r="E38" s="16" t="e">
        <f>VLOOKUP($D38,'[1]Profile_Cnty Export'!$B$2:$D$3010,3,FALSE)</f>
        <v>#N/A</v>
      </c>
    </row>
    <row r="39" spans="1:5" x14ac:dyDescent="0.25">
      <c r="A39" t="s">
        <v>72</v>
      </c>
      <c r="B39" s="17">
        <v>169</v>
      </c>
      <c r="C39" s="10" t="s">
        <v>73</v>
      </c>
      <c r="D39" s="18">
        <v>441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51</v>
      </c>
      <c r="C54" s="14" t="s">
        <v>103</v>
      </c>
      <c r="D54" s="15">
        <v>196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53</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32</v>
      </c>
      <c r="E60" s="16" t="e">
        <f>VLOOKUP($D60,'[1]Profile_Cnty Export'!$B$2:$D$3010,3,FALSE)</f>
        <v>#N/A</v>
      </c>
    </row>
    <row r="61" spans="1:5" x14ac:dyDescent="0.25">
      <c r="A61" t="s">
        <v>116</v>
      </c>
      <c r="B61" s="17">
        <v>45</v>
      </c>
      <c r="C61" s="10" t="s">
        <v>117</v>
      </c>
      <c r="D61" s="18">
        <v>230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29</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1191</v>
      </c>
      <c r="C101" s="10" t="s">
        <v>197</v>
      </c>
      <c r="D101" s="11">
        <v>1463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1153</v>
      </c>
      <c r="C111" s="20" t="s">
        <v>217</v>
      </c>
      <c r="D111" s="21">
        <v>1391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455</v>
      </c>
      <c r="C114" s="10" t="s">
        <v>221</v>
      </c>
      <c r="D114" s="24">
        <v>535</v>
      </c>
      <c r="E114" s="12" t="e">
        <f>VLOOKUP($D114,'[1]Profile_Cnty Export'!$B$2:$D$3010,3,FALSE)</f>
        <v>#N/A</v>
      </c>
    </row>
    <row r="115" spans="1:5" x14ac:dyDescent="0.25">
      <c r="A115" t="s">
        <v>222</v>
      </c>
      <c r="B115" s="25">
        <v>0</v>
      </c>
      <c r="C115" s="14" t="s">
        <v>223</v>
      </c>
      <c r="D115" s="26">
        <v>125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22</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33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300</v>
      </c>
      <c r="C176" s="10" t="s">
        <v>345</v>
      </c>
      <c r="D176" s="11">
        <v>342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277</v>
      </c>
      <c r="C178" s="20" t="s">
        <v>349</v>
      </c>
      <c r="D178" s="30">
        <v>346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123</v>
      </c>
      <c r="E1378" s="12" t="e">
        <f>VLOOKUP($D1378,'[1]Profile_Cnty Export'!$B$2:$D$3010,3,FALSE)</f>
        <v>#N/A</v>
      </c>
    </row>
    <row r="1379" spans="1:5" x14ac:dyDescent="0.25">
      <c r="A1379" t="s">
        <v>2746</v>
      </c>
      <c r="B1379" s="13">
        <v>61</v>
      </c>
      <c r="C1379" s="14" t="s">
        <v>2747</v>
      </c>
      <c r="D1379" s="15">
        <v>80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41</v>
      </c>
      <c r="C1382" s="10" t="s">
        <v>2753</v>
      </c>
      <c r="D1382" s="18">
        <v>55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45</v>
      </c>
      <c r="C1395" s="14" t="s">
        <v>2779</v>
      </c>
      <c r="D1395" s="15">
        <v>61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78</v>
      </c>
      <c r="C1498" s="12"/>
    </row>
    <row r="1499" spans="1:5" x14ac:dyDescent="0.25">
      <c r="A1499" t="s">
        <v>2978</v>
      </c>
      <c r="B1499" s="25">
        <v>147</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36</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123</v>
      </c>
      <c r="C1518" s="12"/>
    </row>
    <row r="1519" spans="1:3" x14ac:dyDescent="0.25">
      <c r="A1519" t="s">
        <v>2998</v>
      </c>
      <c r="B1519" s="13">
        <v>0</v>
      </c>
      <c r="C1519" s="16"/>
    </row>
    <row r="1520" spans="1:3" x14ac:dyDescent="0.25">
      <c r="A1520" t="s">
        <v>2999</v>
      </c>
      <c r="B1520" s="17">
        <v>0</v>
      </c>
      <c r="C1520" s="12"/>
    </row>
    <row r="1521" spans="1:5" x14ac:dyDescent="0.25">
      <c r="A1521" t="s">
        <v>3000</v>
      </c>
      <c r="B1521" s="13">
        <v>80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099A4F-A4F0-4A05-8A6F-263761F0508C}"/>
</file>

<file path=customXml/itemProps2.xml><?xml version="1.0" encoding="utf-8"?>
<ds:datastoreItem xmlns:ds="http://schemas.openxmlformats.org/officeDocument/2006/customXml" ds:itemID="{A79147F8-5639-44D0-80B3-76399FCCF1C7}"/>
</file>

<file path=customXml/itemProps3.xml><?xml version="1.0" encoding="utf-8"?>
<ds:datastoreItem xmlns:ds="http://schemas.openxmlformats.org/officeDocument/2006/customXml" ds:itemID="{4C9FD5C2-61F4-4CBE-BC01-14B9F175AC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2023-09-27T11:57:41Z</dcterms:created>
  <dcterms:modified xsi:type="dcterms:W3CDTF">2023-09-27T11:57:43Z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