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F6C3835-0795-48A9-9AA6-C5ECCC205D80}" xr6:coauthVersionLast="47" xr6:coauthVersionMax="47" xr10:uidLastSave="{00000000-0000-0000-0000-000000000000}"/>
  <bookViews>
    <workbookView xWindow="28680" yWindow="-120" windowWidth="29040" windowHeight="15840" xr2:uid="{2B2052E9-FE4A-4D6B-A453-8B8114C5A6F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<sst xmlns="http://schemas.openxmlformats.org/spreadsheetml/2006/main" count="3037" uniqueCount="3020">
  <si>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</si>
  <si>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</si>
  <si>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</si>
  <si>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</si>
  <si>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</si>
  <si>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</si>
  <si>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</si>
  <si>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</si>
  <si>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</si>
  <si>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</si>
  <si>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</si>
  <si>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</si>
  <si>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</si>
  <si>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</si>
  <si>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</si>
  <si>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</si>
  <si>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</si>
  <si>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</si>
  <si>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</si>
  <si>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</si>
  <si>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</si>
  <si>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</si>
  <si>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</si>
  <si>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</si>
  <si>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</si>
  <si>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</si>
  <si>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</si>
  <si>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</si>
  <si>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</si>
  <si>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</si>
  <si>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</si>
  <si>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</si>
  <si>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</si>
  <si>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</si>
  <si>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</si>
  <si>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</si>
  <si>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</si>
  <si>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</si>
  <si>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</si>
  <si>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</si>
  <si>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</si>
  <si>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</si>
  <si>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</si>
  <si>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</si>
  <si>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</si>
  <si>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</si>
  <si>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</si>
  <si>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</si>
  <si>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</si>
  <si>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</si>
  <si>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</si>
  <si>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</si>
  <si>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</si>
  <si>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</si>
  <si>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</si>
  <si>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</si>
  <si>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</si>
  <si>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</si>
  <si>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</si>
  <si>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</si>
  <si>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</si>
  <si>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</si>
  <si>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</si>
  <si>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</si>
  <si>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</si>
  <si>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</si>
  <si>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</si>
  <si>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</si>
  <si>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</si>
  <si>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</si>
  <si>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</si>
  <si>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</si>
  <si>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</si>
  <si>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</si>
  <si>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</si>
  <si>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</si>
  <si>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</si>
  <si>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</si>
  <si>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</si>
  <si>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</si>
  <si>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</si>
  <si>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</si>
  <si>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</si>
  <si>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</si>
  <si>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</si>
  <si>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</si>
  <si>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</si>
  <si>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</si>
  <si>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</si>
  <si>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</si>
  <si>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</si>
  <si>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</si>
  <si>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</si>
  <si>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</si>
  <si>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</si>
  <si>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</si>
  <si>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</si>
  <si>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</si>
  <si>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</si>
  <si>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</si>
  <si>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</si>
  <si>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</si>
  <si>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</si>
  <si>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</si>
  <si>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</si>
  <si>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</si>
  <si>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</si>
  <si>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</si>
  <si>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</si>
  <si>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</si>
  <si>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</si>
  <si>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</si>
  <si>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</si>
  <si>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</si>
  <si>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</si>
  <si>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</si>
  <si>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</si>
  <si>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</si>
  <si>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</si>
  <si>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</si>
  <si>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</si>
  <si>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</si>
  <si>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</si>
  <si>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</si>
  <si>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</si>
  <si>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</si>
  <si>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</si>
  <si>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</si>
  <si>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</si>
  <si>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</si>
  <si>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</si>
  <si>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</si>
  <si>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</si>
  <si>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</si>
  <si>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</si>
  <si>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</si>
  <si>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</si>
  <si>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</si>
  <si>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</si>
  <si>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</si>
  <si>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</si>
  <si>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</si>
  <si>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</si>
  <si>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</si>
  <si>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</si>
  <si>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</si>
  <si>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</si>
  <si>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</si>
  <si>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</si>
  <si>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</si>
  <si>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</si>
  <si>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</si>
  <si>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</si>
  <si>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</si>
  <si>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</si>
  <si>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</si>
  <si>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</si>
  <si>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</si>
  <si>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</si>
  <si>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</si>
  <si>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</si>
  <si>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</si>
  <si>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</si>
  <si>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</si>
  <si>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</si>
  <si>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</si>
  <si>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</si>
  <si>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</si>
  <si>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</si>
  <si>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</si>
  <si>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</si>
  <si>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</si>
  <si>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</si>
  <si>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</si>
  <si>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</si>
  <si>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</si>
  <si>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</si>
  <si>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</si>
  <si>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</si>
  <si>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</si>
  <si>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</si>
  <si>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</si>
  <si>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</si>
  <si>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</si>
  <si>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</si>
  <si>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</si>
  <si>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</si>
  <si>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</si>
  <si>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</si>
  <si>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</si>
  <si>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</si>
  <si>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</si>
  <si>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</si>
  <si>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</si>
  <si>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</si>
  <si>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</si>
  <si>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</si>
  <si>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</si>
  <si>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</si>
  <si>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</si>
  <si>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</si>
  <si>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</si>
  <si>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</si>
  <si>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</si>
  <si>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</si>
  <si>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</si>
  <si>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</si>
  <si>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</si>
  <si>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</si>
  <si>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</si>
  <si>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</si>
  <si>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</si>
  <si>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</si>
  <si>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</si>
  <si>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</si>
  <si>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</si>
  <si>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</si>
  <si>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</si>
  <si>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</si>
  <si>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</si>
  <si>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</si>
  <si>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</si>
  <si>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</si>
  <si>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</si>
  <si>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</si>
  <si>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</si>
  <si>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</si>
  <si>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</si>
  <si>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</si>
  <si>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</si>
  <si>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</si>
  <si>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</si>
  <si>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</si>
  <si>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</si>
  <si>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</si>
  <si>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</si>
  <si>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</si>
  <si>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</si>
  <si>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</si>
  <si>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</si>
  <si>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</si>
  <si>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</si>
  <si>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</si>
  <si>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</si>
  <si>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</si>
  <si>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</si>
  <si>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</si>
  <si>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</si>
  <si>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</si>
  <si>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</si>
  <si>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</si>
  <si>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</si>
  <si>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</si>
  <si>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</si>
  <si>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</si>
  <si>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</si>
  <si>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</si>
  <si>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</si>
  <si>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</si>
  <si>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</si>
  <si>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</si>
  <si>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</si>
  <si>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</si>
  <si>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</si>
  <si>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</si>
  <si>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</si>
  <si>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</si>
  <si>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</si>
  <si>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</si>
  <si>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</si>
  <si>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</si>
  <si>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</si>
  <si>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</si>
  <si>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</si>
  <si>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</si>
  <si>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</si>
  <si>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</si>
  <si>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</si>
  <si>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</si>
  <si>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</si>
  <si>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</si>
  <si>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</si>
  <si>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</si>
  <si>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</si>
  <si>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</si>
  <si>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</si>
  <si>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</si>
  <si>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</si>
  <si>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</si>
  <si>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</si>
  <si>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</si>
  <si>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</si>
  <si>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</si>
  <si>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</si>
  <si>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</si>
  <si>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</si>
  <si>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</si>
  <si>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</si>
  <si>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</si>
  <si>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</si>
  <si>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</si>
  <si>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</si>
  <si>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</si>
  <si>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</si>
  <si>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</si>
  <si>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</si>
  <si>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</si>
  <si>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</si>
  <si>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</si>
  <si>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</si>
  <si>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</si>
  <si>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</si>
  <si>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</si>
  <si>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</si>
  <si>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</si>
  <si>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</si>
  <si>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</si>
  <si>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</si>
  <si>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</si>
  <si>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</si>
  <si>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</si>
  <si>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</si>
  <si>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</si>
  <si>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</si>
  <si>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</si>
  <si>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</si>
  <si>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</si>
  <si>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</si>
  <si>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</si>
  <si>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</si>
  <si>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</si>
  <si>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</si>
  <si>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</si>
  <si>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</si>
  <si>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</si>
  <si>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</si>
  <si>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</si>
  <si>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</si>
  <si>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</si>
  <si>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</si>
  <si>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</si>
  <si>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</si>
  <si>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</si>
  <si>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</si>
  <si>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</si>
  <si>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</si>
  <si>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</si>
  <si>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</si>
  <si>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</si>
  <si>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</si>
  <si>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</si>
  <si>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</si>
  <si>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</si>
  <si>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</si>
  <si>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</si>
  <si>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</si>
  <si>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</si>
  <si>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</si>
  <si>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</si>
  <si>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</si>
  <si>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</si>
  <si>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</si>
  <si>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</si>
  <si>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</si>
  <si>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</si>
  <si>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</si>
  <si>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</si>
  <si>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</si>
  <si>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</si>
  <si>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</si>
  <si>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</si>
  <si>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</si>
  <si>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</si>
  <si>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</si>
  <si>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</si>
  <si>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</si>
  <si>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</si>
  <si>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</si>
  <si>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</si>
  <si>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</si>
  <si>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</si>
  <si>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</si>
  <si>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</si>
  <si>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</si>
  <si>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</si>
  <si>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</si>
  <si>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</si>
  <si>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</si>
  <si>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</si>
  <si>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</si>
  <si>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</si>
  <si>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</si>
  <si>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</si>
  <si>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</si>
  <si>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</si>
  <si>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</si>
  <si>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</si>
  <si>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</si>
  <si>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</si>
  <si>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</si>
  <si>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</si>
  <si>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</si>
  <si>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</si>
  <si>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</si>
  <si>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</si>
  <si>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</si>
  <si>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</si>
  <si>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</si>
  <si>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</si>
  <si>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</si>
  <si>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</si>
  <si>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</si>
  <si>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</si>
  <si>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</si>
  <si>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</si>
  <si>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</si>
  <si>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</si>
  <si>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</si>
  <si>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</si>
  <si>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</si>
  <si>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</si>
  <si>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</si>
  <si>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</si>
  <si>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</si>
  <si>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</si>
  <si>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</si>
  <si>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</si>
  <si>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</si>
  <si>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</si>
  <si>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</si>
  <si>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</si>
  <si>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</si>
  <si>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</si>
  <si>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</si>
  <si>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</si>
  <si>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</si>
  <si>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</si>
  <si>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</si>
  <si>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</si>
  <si>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</si>
  <si>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</si>
  <si>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</si>
  <si>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</si>
  <si>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</si>
  <si>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</si>
  <si>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</si>
  <si>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</si>
  <si>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</si>
  <si>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</si>
  <si>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</si>
  <si>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</si>
  <si>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</si>
  <si>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</si>
  <si>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</si>
  <si>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</si>
  <si>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</si>
  <si>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</si>
  <si>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</si>
  <si>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</si>
  <si>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</si>
  <si>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</si>
  <si>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</si>
  <si>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</si>
  <si>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</si>
  <si>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</si>
  <si>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</si>
  <si>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</si>
  <si>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</si>
  <si>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</si>
  <si>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</si>
  <si>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</si>
  <si>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</si>
  <si>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</si>
  <si>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</si>
  <si>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</si>
  <si>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</si>
  <si>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</si>
  <si>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</si>
  <si>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</si>
  <si>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</si>
  <si>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</si>
  <si>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</si>
  <si>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</si>
  <si>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</si>
  <si>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</si>
  <si>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</si>
  <si>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</si>
  <si>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</si>
  <si>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</si>
  <si>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</si>
  <si>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</si>
  <si>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</si>
  <si>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</si>
  <si>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</si>
  <si>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</si>
  <si>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</si>
  <si>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</si>
  <si>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</si>
  <si>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</si>
  <si>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</si>
  <si>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</si>
  <si>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</si>
  <si>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</si>
  <si>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</si>
  <si>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</si>
  <si>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</si>
  <si>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</si>
  <si>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</si>
  <si>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</si>
  <si>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</si>
  <si>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</si>
  <si>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</si>
  <si>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</si>
  <si>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</si>
  <si>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</si>
  <si>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</si>
  <si>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</si>
  <si>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</si>
  <si>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</si>
  <si>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</si>
  <si>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</si>
  <si>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</si>
  <si>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</si>
  <si>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</si>
  <si>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</si>
  <si>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</si>
  <si>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</si>
  <si>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</si>
  <si>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</si>
  <si>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</si>
  <si>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</si>
  <si>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</si>
  <si>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</si>
  <si>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</si>
  <si>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</si>
  <si>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</si>
  <si>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</si>
  <si>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</si>
  <si>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</si>
  <si>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</si>
  <si>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</si>
  <si>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</si>
  <si>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</si>
  <si>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</si>
  <si>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</si>
  <si>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</si>
  <si>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</si>
  <si>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</si>
  <si>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</si>
  <si>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</si>
  <si>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</si>
  <si>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</si>
  <si>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</si>
  <si>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</si>
  <si>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</si>
  <si>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</si>
  <si>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</si>
  <si>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</si>
  <si>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</si>
  <si>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</si>
  <si>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</si>
  <si>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</si>
  <si>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</si>
  <si>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</si>
  <si>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</si>
  <si>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</si>
  <si>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</si>
  <si>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</si>
  <si>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</si>
  <si>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</si>
  <si>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</si>
  <si>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</si>
  <si>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</si>
  <si>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</si>
  <si>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</si>
  <si>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</si>
  <si>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</si>
  <si>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</si>
  <si>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</si>
  <si>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</si>
  <si>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</si>
  <si>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</si>
  <si>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</si>
  <si>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</si>
  <si>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</si>
  <si>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</si>
  <si>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</si>
  <si>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</si>
  <si>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</si>
  <si>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</si>
  <si>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</si>
  <si>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</si>
  <si>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</si>
  <si>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</si>
  <si>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</si>
  <si>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</si>
  <si>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</si>
  <si>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</si>
  <si>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</si>
  <si>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</si>
  <si>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</si>
  <si>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</si>
  <si>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</si>
  <si>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</si>
  <si>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</si>
  <si>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</si>
  <si>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</si>
  <si>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</si>
  <si>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</si>
  <si>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</si>
  <si>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</si>
  <si>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</si>
  <si>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</si>
  <si>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</si>
  <si>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</si>
  <si>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</si>
  <si>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</si>
  <si>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</si>
  <si>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</si>
  <si>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</si>
  <si>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</si>
  <si>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</si>
  <si>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</si>
  <si>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</si>
  <si>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</si>
  <si>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</si>
  <si>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</si>
  <si>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</si>
  <si>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</si>
  <si>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</si>
  <si>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</si>
  <si>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</si>
  <si>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</si>
  <si>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</si>
  <si>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</si>
  <si>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</si>
  <si>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</si>
  <si>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</si>
  <si>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</si>
  <si>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</si>
  <si>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</si>
  <si>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</si>
  <si>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</si>
  <si>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</si>
  <si>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</si>
  <si>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</si>
  <si>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</si>
  <si>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</si>
  <si>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</si>
  <si>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</si>
  <si>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</si>
  <si>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</si>
  <si>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</si>
  <si>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</si>
  <si>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</si>
  <si>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</si>
  <si>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</si>
  <si>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</si>
  <si>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</si>
  <si>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</si>
  <si>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</si>
  <si>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</si>
  <si>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</si>
  <si>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</si>
  <si>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</si>
  <si>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</si>
  <si>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</si>
  <si>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</si>
  <si>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</si>
  <si>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</si>
  <si>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</si>
  <si>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</si>
  <si>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</si>
  <si>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</si>
  <si>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</si>
  <si>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</si>
  <si>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</si>
  <si>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</si>
  <si>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</si>
  <si>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</si>
  <si>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</si>
  <si>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</si>
  <si>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</si>
  <si>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</si>
  <si>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</si>
  <si>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</si>
  <si>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</si>
  <si>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</si>
  <si>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</si>
  <si>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</si>
  <si>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</si>
  <si>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</si>
  <si>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</si>
  <si>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</si>
  <si>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</si>
  <si>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</si>
  <si>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</si>
  <si>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</si>
  <si>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</si>
  <si>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</si>
  <si>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</si>
  <si>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</si>
  <si>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</si>
  <si>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</si>
  <si>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</si>
  <si>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</si>
  <si>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</si>
  <si>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</si>
  <si>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</si>
  <si>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</si>
  <si>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</si>
  <si>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</si>
  <si>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</si>
  <si>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</si>
  <si>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</si>
  <si>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</si>
  <si>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</si>
  <si>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</si>
  <si>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</si>
  <si>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</si>
  <si>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</si>
  <si>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</si>
  <si>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</si>
  <si>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</si>
  <si>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</si>
  <si>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</si>
  <si>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</si>
  <si>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</si>
  <si>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</si>
  <si>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</si>
  <si>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</si>
  <si>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</si>
  <si>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</si>
  <si>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</si>
  <si>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</si>
  <si>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</si>
  <si>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</si>
  <si>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</si>
  <si>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</si>
  <si>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</si>
  <si>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</si>
  <si>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</si>
  <si>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</si>
  <si>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</si>
  <si>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</si>
  <si>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</si>
  <si>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</si>
  <si>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</si>
  <si>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</si>
  <si>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</si>
  <si>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</si>
  <si>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</si>
  <si>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</si>
  <si>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</si>
  <si>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</si>
  <si>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</si>
  <si>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</si>
  <si>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</si>
  <si>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</si>
  <si>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</si>
  <si>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</si>
  <si>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</si>
  <si>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</si>
  <si>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</si>
  <si>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</si>
  <si>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</si>
  <si>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</si>
  <si>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</si>
  <si>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</si>
  <si>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</si>
  <si>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</si>
  <si>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</si>
  <si>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</si>
  <si>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</si>
  <si>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</si>
  <si>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</si>
  <si>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</si>
  <si>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</si>
  <si>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</si>
  <si>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</si>
  <si>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</si>
  <si>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</si>
  <si>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</si>
  <si>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</si>
  <si>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</si>
  <si>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</si>
  <si>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</si>
  <si>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</si>
  <si>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</si>
  <si>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</si>
  <si>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</si>
  <si>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</si>
  <si>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</si>
  <si>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</si>
  <si>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</si>
  <si>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</si>
  <si>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</si>
  <si>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</si>
  <si>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</si>
  <si>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</si>
  <si>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</si>
  <si>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</si>
  <si>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</si>
  <si>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</si>
  <si>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</si>
  <si>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</si>
  <si>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</si>
  <si>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</si>
  <si>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</si>
  <si>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</si>
  <si>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</si>
  <si>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</si>
  <si>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</si>
  <si>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</si>
  <si>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</si>
  <si>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</si>
  <si>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</si>
  <si>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</si>
  <si>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</si>
  <si>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</si>
  <si>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</si>
  <si>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</si>
  <si>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</si>
  <si>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</si>
  <si>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</si>
  <si>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</si>
  <si>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</si>
  <si>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</si>
  <si>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</si>
  <si>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</si>
  <si>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</si>
  <si>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</si>
  <si>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</si>
  <si>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</si>
  <si>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</si>
  <si>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</si>
  <si>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</si>
  <si>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</si>
  <si>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</si>
  <si>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</si>
  <si>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</si>
  <si>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</si>
  <si>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</si>
  <si>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</si>
  <si>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</si>
  <si>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</si>
  <si>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</si>
  <si>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</si>
  <si>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</si>
  <si>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</si>
  <si>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</si>
  <si>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</si>
  <si>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</si>
  <si>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</si>
  <si>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</si>
  <si>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</si>
  <si>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</si>
  <si>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</si>
  <si>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</si>
  <si>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</si>
  <si>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</si>
  <si>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</si>
  <si>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</si>
  <si>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</si>
  <si>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</si>
  <si>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</si>
  <si>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</si>
  <si>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</si>
  <si>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</si>
  <si>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</si>
  <si>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</si>
  <si>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</si>
  <si>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</si>
  <si>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</si>
  <si>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</si>
  <si>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</si>
  <si>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</si>
  <si>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</si>
  <si>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</si>
  <si>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</si>
  <si>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</si>
  <si>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</si>
  <si>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</si>
  <si>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</si>
  <si>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</si>
  <si>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</si>
  <si>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</si>
  <si>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</si>
  <si>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</si>
  <si>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</si>
  <si>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</si>
  <si>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</si>
  <si>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</si>
  <si>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</si>
  <si>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</si>
  <si>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</si>
  <si>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</si>
  <si>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</si>
  <si>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</si>
  <si>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</si>
  <si>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</si>
  <si>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</si>
  <si>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</si>
  <si>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</si>
  <si>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</si>
  <si>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</si>
  <si>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</si>
  <si>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</si>
  <si>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</si>
  <si>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</si>
  <si>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</si>
  <si>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</si>
  <si>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</si>
  <si>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</si>
  <si>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</si>
  <si>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</si>
  <si>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</si>
  <si>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</si>
  <si>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</si>
  <si>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</si>
  <si>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</si>
  <si>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</si>
  <si>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</si>
  <si>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</si>
  <si>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</si>
  <si>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</si>
  <si>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</si>
  <si>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</si>
  <si>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</si>
  <si>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</si>
  <si>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</si>
  <si>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</si>
  <si>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</si>
  <si>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</si>
  <si>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</si>
  <si>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</si>
  <si>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</si>
  <si>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</si>
  <si>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</si>
  <si>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</si>
  <si>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</si>
  <si>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</si>
  <si>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</si>
  <si>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</si>
  <si>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</si>
  <si>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</si>
  <si>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</si>
  <si>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</si>
  <si>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</si>
  <si>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</si>
  <si>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</si>
  <si>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</si>
  <si>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</si>
  <si>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</si>
  <si>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</si>
  <si>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</si>
  <si>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</si>
  <si>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</si>
  <si>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</si>
  <si>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</si>
  <si>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</si>
  <si>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</si>
  <si>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</si>
  <si>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</si>
  <si>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</si>
  <si>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</si>
  <si>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</si>
  <si>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</si>
  <si>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</si>
  <si>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</si>
  <si>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</si>
  <si>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</si>
  <si>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</si>
  <si>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</si>
  <si>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</si>
  <si>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</si>
  <si>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</si>
  <si>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</si>
  <si>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</si>
  <si>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</si>
  <si>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</si>
  <si>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</si>
  <si>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</si>
  <si>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</si>
  <si>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</si>
  <si>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</si>
  <si>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</si>
  <si>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</si>
  <si>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</si>
  <si>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</si>
  <si>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</si>
  <si>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</si>
  <si>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</si>
  <si>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</si>
  <si>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</si>
  <si>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</si>
  <si>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</si>
  <si>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</si>
  <si>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</si>
  <si>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</si>
  <si>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</si>
  <si>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</si>
  <si>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</si>
  <si>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</si>
  <si>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</si>
  <si>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</si>
  <si>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</si>
  <si>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</si>
  <si>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</si>
  <si>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</si>
  <si>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</si>
  <si>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</si>
  <si>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</si>
  <si>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</si>
  <si>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</si>
  <si>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</si>
  <si>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</si>
  <si>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</si>
  <si>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</si>
  <si>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</si>
  <si>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</si>
  <si>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</si>
  <si>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</si>
  <si>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</si>
  <si>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</si>
  <si>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</si>
  <si>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</si>
  <si>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</si>
  <si>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</si>
  <si>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</si>
  <si>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</si>
  <si>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</si>
  <si>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</si>
  <si>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</si>
  <si>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</si>
  <si>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</si>
  <si>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</si>
  <si>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</si>
  <si>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</si>
  <si>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</si>
  <si>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</si>
  <si>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</si>
  <si>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</si>
  <si>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</si>
  <si>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</si>
  <si>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</si>
  <si>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</si>
  <si>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</si>
  <si>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</si>
  <si>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</si>
  <si>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</si>
  <si>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</si>
  <si>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</si>
  <si>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</si>
  <si>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</si>
  <si>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</si>
  <si>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</si>
  <si>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</si>
  <si>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</si>
  <si>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</si>
  <si>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</si>
  <si>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</si>
  <si>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</si>
  <si>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</si>
  <si>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</si>
  <si>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</si>
  <si>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</si>
  <si>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</si>
  <si>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</si>
  <si>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</si>
  <si>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</si>
  <si>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</si>
  <si>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</si>
  <si>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</si>
  <si>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</si>
  <si>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</si>
  <si>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</si>
  <si>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</si>
  <si>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</si>
  <si>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</si>
  <si>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</si>
  <si>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</si>
  <si>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</si>
  <si>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</si>
  <si>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</si>
  <si>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</si>
  <si>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</si>
  <si>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</si>
  <si>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</si>
  <si>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</si>
  <si>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</si>
  <si>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</si>
  <si>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</si>
  <si>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</si>
  <si>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</si>
  <si>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</si>
  <si>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</si>
  <si>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</si>
  <si>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</si>
  <si>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</si>
  <si>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</si>
  <si>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</si>
  <si>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</si>
  <si>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</si>
  <si>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</si>
  <si>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</si>
  <si>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</si>
  <si>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</si>
  <si>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</si>
  <si>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</si>
  <si>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</si>
  <si>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</si>
  <si>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</si>
  <si>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</si>
  <si>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</si>
  <si>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</si>
  <si>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</si>
  <si>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</si>
  <si>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</si>
  <si>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</si>
  <si>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</si>
  <si>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</si>
  <si>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</si>
  <si>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</si>
  <si>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</si>
  <si>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</si>
  <si>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</si>
  <si>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</si>
  <si>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</si>
  <si>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</si>
  <si>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</si>
  <si>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</si>
  <si>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</si>
  <si>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</si>
  <si>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</si>
  <si>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</si>
  <si>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</si>
  <si>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</si>
  <si>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</si>
  <si>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</si>
  <si>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</si>
  <si>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</si>
  <si>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</si>
  <si>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</si>
  <si>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</si>
  <si>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</si>
  <si>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</si>
  <si>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</si>
  <si>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</si>
  <si>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</si>
  <si>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</si>
  <si>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</si>
  <si>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</si>
  <si>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</si>
  <si>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</si>
  <si>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</si>
  <si>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</si>
  <si>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</si>
  <si>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</si>
  <si>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</si>
  <si>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</si>
  <si>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</si>
  <si>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</si>
  <si>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</si>
  <si>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</si>
  <si>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</si>
  <si>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</si>
  <si>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</si>
  <si>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</si>
  <si>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</si>
  <si>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</si>
  <si>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</si>
  <si>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</si>
  <si>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</si>
  <si>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</si>
  <si>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</si>
  <si>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</si>
  <si>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</si>
  <si>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</si>
  <si>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</si>
  <si>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</si>
  <si>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</si>
  <si>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</si>
  <si>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</si>
  <si>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</si>
  <si>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</si>
  <si>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</si>
  <si>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</si>
  <si>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</si>
  <si>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</si>
  <si>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</si>
  <si>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</si>
  <si>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</si>
  <si>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</si>
  <si>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</si>
  <si>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</si>
  <si>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</si>
  <si>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</si>
  <si>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</si>
  <si>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</si>
  <si>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</si>
  <si>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</si>
  <si>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</si>
  <si>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</si>
  <si>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</si>
  <si>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</si>
  <si>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</si>
  <si>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</si>
  <si>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</si>
  <si>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</si>
  <si>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</si>
  <si>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</si>
  <si>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</si>
  <si>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</si>
  <si>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</si>
  <si>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</si>
  <si>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</si>
  <si>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</si>
  <si>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</si>
  <si>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</si>
  <si>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</si>
  <si>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</si>
  <si>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</si>
  <si>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</si>
  <si>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</si>
  <si>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</si>
  <si>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</si>
  <si>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</si>
  <si>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</si>
  <si>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</si>
  <si>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</si>
  <si>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</si>
  <si>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</si>
  <si>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</si>
  <si>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</si>
  <si>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</si>
  <si>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</si>
  <si>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</si>
  <si>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</si>
  <si>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</si>
  <si>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</si>
  <si>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</si>
  <si>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</si>
  <si>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</si>
  <si>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</si>
  <si>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</si>
  <si>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</si>
  <si>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</si>
  <si>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</si>
  <si>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</si>
  <si>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</si>
  <si>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</si>
  <si>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</si>
  <si>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</si>
  <si>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</si>
  <si>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</si>
  <si>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</si>
  <si>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</si>
  <si>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</si>
  <si>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</si>
  <si>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</si>
  <si>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</si>
  <si>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</si>
  <si>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</si>
  <si>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</si>
  <si>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</si>
  <si>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</si>
  <si>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</si>
  <si>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</si>
  <si>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</si>
  <si>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</si>
  <si>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</si>
  <si>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</si>
  <si>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</si>
  <si>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</si>
  <si>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</si>
  <si>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</si>
  <si>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</si>
  <si>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</si>
  <si>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</si>
  <si>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</si>
  <si>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</si>
  <si>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</si>
  <si>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</si>
  <si>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</si>
  <si>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</si>
  <si>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</si>
  <si>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</si>
  <si>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</si>
  <si>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</si>
  <si>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</si>
  <si>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</si>
  <si>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</si>
  <si>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</si>
  <si>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</si>
  <si>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</si>
  <si>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</si>
  <si>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</si>
  <si>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</si>
  <si>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</si>
  <si>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</si>
  <si>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</si>
  <si>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</si>
  <si>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</si>
  <si>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</si>
  <si>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</si>
  <si>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</si>
  <si>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</si>
  <si>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</si>
  <si>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</si>
  <si>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</si>
  <si>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</si>
  <si>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</si>
  <si>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</si>
  <si>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</si>
  <si>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</si>
  <si>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</si>
  <si>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</si>
  <si>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</si>
  <si>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</si>
  <si>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</si>
  <si>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</si>
  <si>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</si>
  <si>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</si>
  <si>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</si>
  <si>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</si>
  <si>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</si>
  <si>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</si>
  <si>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</si>
  <si>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</si>
  <si>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</si>
  <si>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</si>
  <si>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</si>
  <si>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</si>
  <si>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</si>
  <si>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</si>
  <si>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</si>
  <si>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</si>
  <si>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</si>
  <si>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</si>
  <si>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</si>
  <si>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</si>
  <si>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</si>
  <si>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</si>
  <si>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</si>
  <si>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</si>
  <si>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</si>
  <si>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</si>
  <si>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</si>
  <si>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</si>
  <si>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</si>
  <si>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</si>
  <si>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</si>
  <si>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</si>
  <si>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</si>
  <si>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</si>
  <si>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</si>
  <si>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</si>
  <si>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</si>
  <si>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</si>
  <si>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</si>
  <si>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</si>
  <si>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</si>
  <si>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</si>
  <si>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</si>
  <si>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</si>
  <si>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</si>
  <si>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</si>
  <si>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</si>
  <si>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</si>
  <si>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</si>
  <si>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</si>
  <si>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</si>
  <si>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</si>
  <si>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</si>
  <si>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</si>
  <si>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</si>
  <si>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</si>
  <si>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</si>
  <si>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</si>
  <si>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</si>
  <si>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</si>
  <si>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</si>
  <si>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</si>
  <si>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</si>
  <si>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</si>
  <si>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</si>
  <si>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</si>
  <si>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</si>
  <si>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</si>
  <si>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</si>
  <si>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</si>
  <si>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</si>
  <si>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</si>
  <si>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</si>
  <si>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</si>
  <si>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</si>
  <si>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</si>
  <si>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</si>
  <si>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</si>
  <si>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</si>
  <si>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</si>
  <si>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</si>
  <si>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</si>
  <si>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</si>
  <si>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</si>
  <si>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</si>
  <si>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</si>
  <si>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</si>
  <si>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</si>
  <si>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</si>
  <si>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</si>
  <si>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</si>
  <si>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</si>
  <si>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</si>
  <si>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</si>
  <si>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</si>
  <si>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</si>
  <si>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</si>
  <si>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</si>
  <si>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</si>
  <si>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</si>
  <si>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</si>
  <si>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</si>
  <si>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</si>
  <si>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</si>
  <si>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</si>
  <si>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</si>
  <si>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</si>
  <si>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</si>
  <si>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</si>
  <si>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</si>
  <si>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</si>
  <si>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</si>
  <si>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</si>
  <si>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</si>
  <si>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</si>
  <si>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</si>
  <si>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</si>
  <si>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</si>
  <si>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</si>
  <si>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</si>
  <si>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</si>
  <si>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</si>
  <si>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</si>
  <si>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</si>
  <si>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</si>
  <si>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</si>
  <si>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</si>
  <si>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</si>
  <si>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</si>
  <si>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</si>
  <si>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</si>
  <si>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</si>
  <si>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</si>
  <si>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</si>
  <si>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</si>
  <si>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</si>
  <si>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</si>
  <si>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</si>
  <si>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</si>
  <si>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</si>
  <si>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</si>
  <si>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</si>
  <si>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</si>
  <si>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</si>
  <si>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</si>
  <si>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</si>
  <si>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</si>
  <si>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</si>
  <si>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</si>
  <si>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</si>
  <si>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</si>
  <si>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</si>
  <si>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</si>
  <si>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</si>
  <si>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</si>
  <si>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</si>
  <si>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</si>
  <si>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</si>
  <si>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</si>
  <si>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</si>
  <si>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</si>
  <si>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</si>
  <si>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</si>
  <si>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</si>
  <si>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</si>
  <si>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</si>
  <si>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</si>
  <si>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</si>
  <si>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</si>
  <si>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</si>
  <si>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</si>
  <si>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</si>
  <si>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</si>
  <si>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</si>
  <si>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</si>
  <si>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</si>
  <si>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</si>
  <si>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</si>
  <si>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</si>
  <si>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</si>
  <si>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</si>
  <si>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</si>
  <si>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</si>
  <si>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</si>
  <si>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</si>
  <si>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</si>
  <si>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</si>
  <si>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</si>
  <si>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</si>
  <si>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</si>
  <si>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</si>
  <si>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</si>
  <si>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</si>
  <si>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</si>
  <si>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</si>
  <si>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</si>
  <si>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</si>
  <si>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</si>
  <si>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</si>
  <si>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</si>
  <si>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</si>
  <si>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</si>
  <si>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</si>
  <si>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</si>
  <si>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</si>
  <si>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</si>
  <si>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</si>
  <si>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</si>
  <si>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</si>
  <si>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</si>
  <si>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</si>
  <si>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</si>
  <si>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</si>
  <si>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</si>
  <si>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</si>
  <si>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</si>
  <si>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</si>
  <si>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</si>
  <si>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</si>
  <si>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</si>
  <si>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</si>
  <si>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</si>
  <si>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</si>
  <si>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</si>
  <si>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</si>
  <si>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</si>
  <si>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</si>
  <si>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</si>
  <si>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</si>
  <si>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</si>
  <si>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</si>
  <si>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</si>
  <si>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</si>
  <si>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</si>
  <si>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</si>
  <si>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</si>
  <si>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</si>
  <si>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</si>
  <si>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</si>
  <si>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</si>
  <si>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</si>
  <si>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</si>
  <si>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</si>
  <si>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</si>
  <si>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</si>
  <si>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</si>
  <si>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</si>
  <si>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</si>
  <si>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</si>
  <si>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</si>
  <si>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</si>
  <si>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</si>
  <si>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</si>
  <si>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</si>
  <si>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</si>
  <si>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</si>
  <si>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</si>
  <si>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</si>
  <si>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</si>
  <si>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</si>
  <si>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</si>
  <si>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</si>
  <si>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</si>
  <si>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</si>
  <si>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</si>
  <si>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</si>
  <si>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</si>
  <si>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</si>
  <si>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</si>
  <si>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</si>
  <si>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</si>
  <si>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</si>
  <si>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</si>
  <si>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</si>
  <si>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</si>
  <si>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</si>
  <si>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</si>
  <si>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</si>
  <si>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</si>
  <si>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</si>
  <si>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</si>
  <si>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</si>
  <si>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</si>
  <si>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</si>
  <si>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</si>
  <si>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</si>
  <si>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</si>
  <si>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</si>
  <si>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</si>
  <si>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</si>
  <si>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</si>
  <si>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</si>
  <si>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</si>
  <si>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</si>
  <si>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</si>
  <si>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</si>
  <si>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</si>
  <si>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</si>
  <si>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</si>
  <si>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</si>
  <si>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</si>
  <si>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</si>
  <si>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</si>
  <si>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</si>
  <si>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</si>
  <si>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</si>
  <si>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</si>
  <si>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</si>
  <si>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</si>
  <si>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</si>
  <si>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</si>
  <si>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</si>
  <si>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</si>
  <si>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</si>
  <si>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</si>
  <si>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</si>
  <si>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</si>
  <si>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</si>
  <si>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</si>
  <si>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</si>
  <si>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</si>
  <si>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</si>
  <si>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</si>
  <si>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</si>
  <si>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</si>
  <si>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</si>
  <si>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</si>
  <si>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</si>
  <si>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</si>
  <si>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</si>
  <si>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</si>
  <si>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</si>
  <si>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</si>
  <si>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</si>
  <si>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</si>
  <si>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</si>
  <si>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</si>
  <si>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</si>
  <si>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</si>
  <si>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</si>
  <si>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</si>
  <si>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</si>
  <si>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</si>
  <si>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</si>
  <si>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</si>
  <si>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</si>
  <si>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</si>
  <si>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</si>
  <si>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</si>
  <si>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</si>
  <si>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</si>
  <si>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</si>
  <si>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</si>
  <si>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</si>
  <si>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</si>
  <si>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</si>
  <si>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</si>
  <si>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</si>
  <si>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</si>
  <si>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</si>
  <si>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</si>
  <si>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</si>
  <si>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</si>
  <si>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</si>
  <si>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</si>
  <si>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</si>
  <si>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</si>
  <si>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</si>
  <si>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</si>
  <si>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</si>
  <si>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</si>
  <si>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</si>
  <si>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</si>
  <si>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</si>
  <si>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</si>
  <si>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</si>
  <si>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</si>
  <si>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</si>
  <si>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</si>
  <si>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</si>
  <si>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</si>
  <si>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</si>
  <si>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</si>
  <si>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</si>
  <si>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</si>
  <si>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</si>
  <si>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</si>
  <si>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</si>
  <si>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</si>
  <si>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</si>
  <si>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</si>
  <si>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</si>
  <si>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</si>
  <si>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</si>
  <si>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</si>
  <si>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</si>
  <si>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</si>
  <si>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</si>
  <si>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</si>
  <si>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</si>
  <si>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</si>
  <si>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</si>
  <si>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</si>
  <si>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</si>
  <si>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</si>
  <si>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</si>
  <si>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</si>
  <si>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</si>
  <si>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</si>
  <si>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</si>
  <si>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</si>
  <si>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</si>
  <si>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</si>
  <si>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</si>
  <si>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</si>
  <si>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</si>
  <si>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</si>
  <si>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</si>
  <si>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</si>
  <si>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</si>
  <si>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</si>
  <si>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</si>
  <si>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</si>
  <si>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</si>
  <si>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</si>
  <si>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</si>
  <si>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</si>
  <si>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</si>
  <si>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</si>
  <si>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</si>
  <si>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</si>
  <si>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</si>
  <si>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</si>
  <si>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</si>
  <si>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</si>
  <si>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</si>
  <si>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</si>
  <si>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</si>
  <si>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</si>
  <si>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</si>
  <si>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</si>
  <si>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</si>
  <si>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</si>
  <si>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</si>
  <si>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</si>
  <si>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</si>
  <si>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</si>
  <si>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</si>
  <si>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</si>
  <si>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</si>
  <si>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</si>
  <si>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</si>
  <si>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</si>
  <si>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</si>
  <si>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</si>
  <si>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</si>
  <si>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</si>
  <si>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</si>
  <si>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</si>
  <si>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</si>
  <si>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</si>
  <si>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</si>
  <si>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</si>
  <si>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</si>
  <si>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</si>
  <si>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</si>
  <si>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</si>
  <si>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</si>
  <si>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</si>
  <si>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</si>
  <si>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</si>
  <si>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</si>
  <si>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</si>
  <si>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</si>
  <si>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</si>
  <si>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</si>
  <si>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</si>
  <si>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</si>
  <si>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</si>
  <si>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</si>
  <si>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</si>
  <si>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</si>
  <si>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</si>
  <si>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</si>
  <si>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</si>
  <si>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</si>
  <si>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</si>
  <si>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</si>
  <si>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</si>
  <si>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</si>
  <si>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</si>
  <si>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</si>
  <si>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</si>
  <si>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</si>
  <si>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</si>
  <si>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</si>
  <si>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</si>
  <si>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</si>
  <si>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</si>
  <si>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</si>
  <si>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</si>
  <si>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</si>
  <si>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</si>
  <si>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</si>
  <si>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</si>
  <si>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</si>
  <si>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</si>
  <si>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</si>
  <si>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</si>
  <si>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</si>
  <si>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</si>
  <si>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</si>
  <si>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</si>
  <si>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</si>
  <si>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</si>
  <si>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</si>
  <si>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</si>
  <si>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</si>
  <si>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</si>
  <si>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</si>
  <si>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</si>
  <si>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</si>
  <si>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</si>
  <si>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</si>
  <si>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</si>
  <si>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</si>
  <si>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</si>
  <si>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</si>
  <si>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</si>
  <si>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</si>
  <si>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</si>
  <si>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</si>
  <si>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</si>
  <si>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</si>
  <si>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</si>
  <si>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</si>
  <si>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</si>
  <si>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</si>
  <si>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</si>
  <si>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</si>
  <si>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</si>
  <si>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</si>
  <si>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</si>
  <si>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</si>
  <si>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</si>
  <si>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</si>
  <si>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</si>
  <si>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</si>
  <si>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</si>
  <si>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</si>
  <si>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</si>
  <si>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</si>
  <si>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</si>
  <si>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</si>
  <si>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</si>
  <si>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</si>
  <si>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</si>
  <si>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</si>
  <si>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</si>
  <si>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</si>
  <si>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</si>
  <si>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</si>
  <si>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</si>
  <si>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</si>
  <si>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</si>
  <si>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</si>
  <si>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</si>
  <si>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</si>
  <si>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</si>
  <si>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</si>
  <si>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</si>
  <si>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</si>
  <si>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</si>
  <si>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</si>
  <si>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</si>
  <si>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</si>
  <si>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</si>
  <si>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</si>
  <si>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</si>
  <si>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</si>
  <si>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</si>
  <si>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</si>
  <si>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</si>
  <si>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</si>
  <si>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</si>
  <si>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</si>
  <si>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</si>
  <si>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</si>
  <si>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</si>
  <si>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</si>
  <si>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</si>
  <si>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</si>
  <si>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</si>
  <si>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</si>
  <si>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</si>
  <si>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</si>
  <si>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</si>
  <si>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</si>
  <si>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</si>
  <si>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</si>
  <si>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</si>
  <si>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</si>
  <si>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</si>
  <si>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</si>
  <si>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</si>
  <si>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</si>
  <si>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</si>
  <si>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</si>
  <si>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</si>
  <si>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</si>
  <si>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</si>
  <si>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</si>
  <si>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</si>
  <si>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</si>
  <si>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</si>
  <si>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</si>
  <si>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</si>
  <si>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</si>
  <si>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</si>
  <si>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</si>
  <si>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</si>
  <si>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</si>
  <si>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</si>
  <si>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</si>
  <si>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</si>
  <si>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</si>
  <si>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</si>
  <si>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</si>
  <si>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</si>
  <si>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</si>
  <si>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</si>
  <si>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</si>
  <si>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</si>
  <si>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</si>
  <si>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</si>
  <si>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</si>
  <si>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</si>
  <si>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</si>
  <si>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</si>
  <si>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</si>
  <si>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</si>
  <si>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</si>
  <si>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</si>
  <si>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</si>
  <si>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</si>
  <si>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</si>
  <si>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</si>
  <si>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</si>
  <si>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</si>
  <si>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</si>
  <si>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</si>
  <si>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</si>
  <si>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</si>
  <si>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</si>
  <si>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</si>
  <si>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</si>
  <si>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</si>
  <si>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</si>
  <si>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</si>
  <si>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</si>
  <si>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</si>
  <si>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</si>
  <si>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</si>
  <si>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</si>
  <si>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</si>
  <si>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</si>
  <si>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</si>
  <si>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</si>
  <si>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</si>
  <si>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</si>
  <si>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</si>
  <si>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</si>
  <si>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</si>
  <si>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</si>
  <si>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</si>
  <si>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</si>
  <si>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</si>
  <si>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</si>
  <si>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</si>
  <si>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</si>
  <si>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</si>
  <si>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</si>
  <si>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</si>
  <si>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</si>
  <si>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</si>
  <si>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</si>
  <si>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</si>
  <si>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</si>
  <si>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</si>
  <si>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</si>
  <si>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</si>
  <si>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</si>
  <si>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</si>
  <si>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</si>
  <si>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</si>
  <si>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</si>
  <si>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</si>
  <si>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</si>
  <si>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</si>
  <si>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</si>
  <si>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</si>
  <si>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</si>
  <si>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</si>
  <si>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</si>
  <si>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</si>
  <si>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</si>
  <si>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</si>
  <si>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</si>
  <si>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</si>
  <si>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</si>
  <si>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</si>
  <si>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</si>
  <si>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</si>
  <si>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</si>
  <si>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</si>
  <si>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</si>
  <si>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</si>
  <si>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</si>
  <si>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</si>
  <si>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</si>
  <si>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</si>
  <si>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</si>
  <si>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</si>
  <si>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</si>
  <si>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</si>
  <si>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</si>
  <si>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</si>
  <si>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</si>
  <si>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</si>
  <si>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</si>
  <si>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</si>
  <si>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</si>
  <si>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</si>
  <si>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</si>
  <si>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</si>
  <si>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</si>
  <si>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</si>
  <si>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</si>
  <si>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</si>
  <si>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</si>
  <si>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</si>
  <si>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</si>
  <si>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</si>
  <si>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</si>
  <si>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</si>
  <si>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</si>
  <si>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</si>
  <si>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</si>
  <si>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</si>
  <si>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</si>
  <si>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</si>
  <si>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</si>
  <si>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</si>
  <si>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</si>
  <si>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</si>
  <si>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</si>
  <si>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</si>
  <si>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</si>
  <si>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</si>
  <si>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</si>
  <si>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</si>
  <si>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</si>
  <si>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</si>
  <si>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</si>
  <si>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</si>
  <si>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</si>
  <si>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</si>
  <si>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</si>
  <si>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</si>
  <si>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</si>
  <si>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</si>
  <si>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</si>
  <si>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</si>
  <si>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</si>
  <si>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</si>
  <si>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</si>
  <si>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</si>
  <si>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</si>
  <si>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</si>
  <si>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</si>
  <si>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</si>
  <si>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</si>
  <si>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</si>
  <si>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</si>
  <si>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</si>
  <si>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</si>
  <si>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</si>
  <si>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</si>
  <si>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</si>
  <si>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</si>
  <si>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</si>
  <si>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</si>
  <si>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</si>
  <si>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</si>
  <si>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</si>
  <si>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</si>
  <si>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</si>
  <si>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</si>
  <si>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</si>
  <si>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</si>
  <si>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</si>
  <si>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</si>
  <si>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</si>
  <si>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</si>
  <si>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</si>
  <si>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</si>
  <si>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</si>
  <si>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</si>
  <si>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</si>
  <si>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</si>
  <si>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</si>
  <si>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</si>
  <si>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</si>
  <si>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</si>
  <si>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</si>
  <si>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</si>
  <si>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</si>
  <si>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</si>
  <si>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</si>
  <si>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</si>
  <si>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</si>
  <si>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</si>
  <si>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</si>
  <si>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</si>
  <si>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</si>
  <si>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</si>
  <si>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</si>
  <si>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</si>
  <si>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</si>
  <si>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</si>
  <si>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</si>
  <si>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</si>
  <si>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</si>
  <si>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</si>
  <si>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</si>
  <si>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</si>
  <si>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</si>
  <si>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</si>
  <si>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</si>
  <si>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</si>
  <si>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</si>
  <si>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</si>
  <si>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</si>
  <si>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</si>
  <si>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</si>
  <si>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</si>
  <si>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</si>
  <si>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</si>
  <si>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</si>
  <si>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</si>
  <si>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</si>
  <si>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</si>
  <si>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</si>
  <si>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</si>
  <si>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</si>
  <si>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</si>
  <si>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</si>
  <si>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</si>
  <si>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</si>
  <si>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</si>
  <si>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</si>
  <si>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</si>
  <si>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</si>
  <si>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</si>
  <si>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</si>
  <si>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</si>
  <si>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</si>
  <si>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</si>
  <si>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</si>
  <si>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</si>
  <si>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</si>
  <si>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</si>
  <si>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</si>
  <si>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</si>
  <si>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</si>
  <si>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</si>
  <si>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</si>
  <si>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</si>
  <si>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</si>
  <si>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</si>
  <si>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</si>
  <si>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</si>
  <si>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</si>
  <si>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</si>
  <si>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</si>
  <si>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</si>
  <si>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</si>
  <si>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</si>
  <si>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</si>
  <si>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</si>
  <si>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</si>
  <si>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</si>
  <si>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</si>
  <si>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</si>
  <si>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</si>
  <si>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</si>
  <si>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</si>
  <si>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</si>
  <si>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</si>
  <si>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</si>
  <si>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</si>
  <si>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</si>
  <si>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</si>
  <si>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</si>
  <si>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</si>
  <si>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</si>
  <si>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</si>
  <si>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</si>
  <si>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</si>
  <si>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</si>
  <si>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</si>
  <si>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</si>
  <si>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</si>
  <si>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</si>
  <si>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</si>
  <si>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</si>
  <si>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</si>
  <si>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</si>
  <si>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</si>
  <si>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</si>
  <si>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</si>
  <si>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</si>
  <si>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</si>
  <si>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</si>
  <si>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</si>
  <si>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</si>
  <si>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</si>
  <si>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</si>
  <si>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</si>
  <si>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</si>
  <si>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</si>
  <si>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</si>
  <si>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</si>
  <si>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</si>
  <si>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</si>
  <si>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</si>
  <si>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</si>
  <si>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</si>
  <si>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</si>
  <si>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</si>
  <si>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</si>
  <si>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</si>
  <si>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</si>
  <si>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</si>
  <si>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</si>
  <si>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</si>
  <si>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</si>
  <si>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</si>
  <si>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</si>
  <si>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</si>
  <si>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</si>
  <si>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</si>
  <si>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</si>
  <si>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</si>
  <si>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</si>
  <si>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</si>
  <si>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</si>
  <si>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</si>
  <si>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</si>
  <si>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</si>
  <si>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</si>
  <si>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</si>
  <si>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</si>
  <si>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</si>
  <si>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</si>
  <si>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</si>
  <si>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</si>
  <si>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</si>
  <si>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</si>
  <si>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</si>
  <si>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</si>
  <si>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</si>
  <si>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</si>
  <si>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</si>
  <si>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</si>
  <si>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</si>
  <si>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</si>
  <si>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</si>
  <si>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</si>
  <si>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</si>
  <si>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</si>
  <si>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</si>
  <si>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</si>
  <si>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</si>
  <si>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</si>
  <si>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</si>
  <si>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</si>
  <si>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</si>
  <si>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</si>
  <si>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</si>
  <si>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</si>
  <si>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</si>
  <si>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</si>
  <si>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</si>
  <si>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</si>
  <si>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</si>
  <si>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</si>
  <si>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</si>
  <si>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</si>
  <si>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</si>
  <si>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</si>
  <si>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</si>
  <si>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</si>
  <si>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</si>
  <si>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</si>
  <si>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</si>
  <si>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</si>
  <si>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</si>
  <si>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</si>
  <si>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</si>
  <si>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</si>
  <si>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</si>
  <si>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</si>
  <si>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</si>
  <si>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</si>
  <si>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</si>
  <si>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</si>
  <si>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</si>
  <si>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</si>
  <si>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</si>
  <si>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</si>
  <si>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</si>
  <si>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</si>
  <si>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</si>
  <si>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</si>
  <si>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</si>
  <si>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</si>
  <si>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</si>
  <si>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</si>
  <si>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</si>
  <si>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</si>
  <si>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</si>
  <si>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</si>
  <si>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</si>
  <si>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</si>
  <si>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</si>
  <si>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</si>
  <si>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</si>
  <si>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</si>
  <si>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</si>
  <si>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</si>
  <si>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</si>
  <si>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</si>
  <si>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</si>
  <si>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</si>
  <si>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</si>
  <si>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</si>
  <si>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</si>
  <si>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</si>
  <si>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</si>
  <si>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</si>
  <si>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</si>
  <si>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</si>
  <si>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</si>
  <si>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</si>
  <si>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</si>
  <si>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</si>
  <si>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</si>
  <si>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</si>
  <si>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</si>
  <si>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</si>
  <si>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</si>
  <si>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</si>
  <si>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</si>
  <si>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</si>
  <si>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</si>
  <si>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</si>
  <si>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</si>
  <si>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</si>
  <si>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</si>
  <si>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</si>
  <si>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</si>
  <si>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</si>
  <si>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</si>
  <si>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</si>
  <si>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</si>
  <si>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</si>
  <si>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</si>
  <si>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</si>
  <si>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</si>
  <si>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</si>
  <si>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</si>
  <si>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</si>
  <si>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</si>
  <si>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</si>
  <si>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</si>
  <si>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</si>
  <si>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</si>
  <si>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</si>
  <si>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</si>
  <si>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</si>
  <si>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</si>
  <si>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</si>
  <si>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</si>
  <si>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</si>
  <si>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</si>
  <si>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</si>
  <si>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</si>
  <si>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</si>
  <si>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</si>
  <si>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</si>
  <si>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</si>
  <si>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</si>
  <si>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</si>
  <si>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</si>
  <si>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</si>
  <si>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</si>
  <si>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</si>
  <si>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</si>
  <si>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</si>
  <si>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</si>
  <si>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</si>
  <si>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</si>
  <si>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</si>
  <si>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</si>
  <si>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</si>
  <si>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</si>
  <si>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</si>
  <si>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</si>
  <si>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</si>
  <si>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</si>
  <si>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</si>
  <si>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</si>
  <si>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</si>
  <si>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</si>
  <si>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</si>
  <si>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</si>
  <si>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</si>
  <si>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</si>
  <si>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</si>
  <si>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</si>
  <si>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</si>
  <si>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</si>
  <si>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</si>
  <si>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</si>
  <si>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</si>
  <si>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</si>
  <si>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</si>
  <si>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</si>
  <si>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</si>
  <si>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</si>
  <si>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</si>
  <si>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</si>
  <si>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</si>
  <si>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</si>
  <si>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</si>
  <si>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</si>
  <si>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</si>
  <si>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</si>
  <si>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</si>
  <si>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</si>
  <si>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</si>
  <si>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</si>
  <si>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</si>
  <si>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</si>
  <si>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</si>
  <si>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</si>
  <si>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</si>
  <si>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</si>
  <si>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</si>
  <si>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</si>
  <si>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</si>
  <si>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</si>
  <si>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</si>
  <si>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</si>
  <si>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</si>
  <si>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</si>
  <si>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</si>
  <si>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</si>
  <si>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</si>
  <si>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</si>
  <si>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</si>
  <si>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</si>
  <si>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</si>
  <si>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</si>
  <si>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</si>
  <si>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</si>
  <si>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</si>
  <si>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</si>
  <si>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</si>
  <si>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</si>
  <si>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</si>
  <si>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</si>
  <si>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</si>
  <si>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</si>
  <si>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</si>
  <si>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</si>
  <si>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</si>
  <si>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</si>
  <si>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</si>
  <si>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</si>
  <si>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</si>
  <si>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</si>
  <si>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</si>
  <si>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</si>
  <si>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</si>
  <si>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</si>
  <si>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</si>
  <si>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</si>
  <si>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</si>
  <si>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</si>
  <si>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</si>
  <si>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</si>
  <si>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</si>
  <si>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</si>
  <si>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</si>
  <si>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</si>
  <si>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</si>
  <si>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</si>
  <si>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</si>
  <si>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</si>
  <si>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</si>
  <si>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</si>
  <si>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</si>
  <si>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</si>
  <si>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</si>
  <si>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</si>
  <si>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</si>
  <si>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</si>
  <si>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</si>
  <si>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</si>
  <si>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</si>
  <si>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</si>
  <si>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</si>
  <si>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</si>
  <si>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</si>
  <si>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</si>
  <si>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</si>
  <si>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</si>
  <si>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</si>
  <si>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</si>
  <si>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</si>
  <si>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</si>
  <si>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</si>
  <si>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</si>
  <si>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</si>
  <si>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</si>
  <si>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</si>
  <si>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</si>
  <si>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</si>
  <si>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</si>
  <si>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</si>
  <si>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</si>
  <si>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</si>
  <si>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</si>
  <si>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</si>
  <si>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</si>
  <si>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</si>
  <si>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</si>
  <si>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</si>
  <si>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</si>
  <si>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</si>
  <si>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</si>
  <si>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</si>
  <si>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</si>
  <si>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</si>
  <si>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</si>
  <si>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</si>
  <si>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</si>
  <si>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</si>
  <si>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</si>
  <si>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</si>
  <si>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</si>
  <si>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</si>
  <si>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</si>
  <si>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</si>
  <si>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</si>
  <si>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</si>
  <si>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</si>
  <si>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</si>
  <si>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</si>
  <si>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</si>
  <si>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</si>
  <si>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</si>
  <si>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</si>
  <si>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</si>
  <si>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</si>
  <si>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</si>
  <si>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</si>
  <si>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</si>
  <si>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</si>
  <si>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</si>
  <si>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</si>
  <si>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</si>
  <si>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</si>
  <si>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</si>
  <si>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</si>
  <si>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</si>
  <si>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</si>
  <si>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</si>
  <si>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</si>
  <si>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</si>
  <si>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</si>
  <si>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</si>
  <si>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</si>
  <si>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</si>
  <si>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</si>
  <si>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</si>
  <si>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</si>
  <si>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</si>
  <si>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</si>
  <si>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</si>
  <si>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</si>
  <si>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</si>
  <si>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</si>
  <si>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</si>
  <si>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</si>
  <si>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</si>
  <si>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</si>
  <si>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</si>
  <si>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</si>
  <si>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</si>
  <si>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</si>
  <si>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</si>
  <si>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</si>
  <si>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</si>
  <si>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</si>
  <si>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</si>
  <si>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</si>
  <si>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</si>
  <si>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</si>
  <si>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</si>
  <si>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</si>
  <si>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</si>
  <si>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</si>
  <si>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</si>
  <si>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</si>
  <si>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</si>
  <si>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</si>
  <si>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</si>
  <si>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</si>
  <si>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</si>
  <si>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</si>
  <si>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</si>
  <si>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</si>
  <si>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</si>
  <si>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</si>
  <si>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</si>
  <si>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</si>
  <si>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</si>
  <si>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</si>
  <si>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</si>
  <si>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</si>
  <si>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</si>
  <si>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</si>
  <si>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</si>
  <si>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</si>
  <si>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</si>
  <si>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</si>
  <si>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</si>
  <si>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</si>
  <si>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</si>
  <si>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</si>
  <si>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</si>
  <si>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</si>
  <si>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</si>
  <si>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</si>
  <si>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</si>
  <si>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</si>
  <si>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</si>
  <si>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</si>
  <si>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</si>
  <si>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</si>
  <si>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</si>
  <si>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</si>
  <si>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</si>
  <si>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</si>
  <si>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</si>
  <si>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</si>
  <si>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</si>
  <si>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</si>
  <si>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</si>
  <si>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</si>
  <si>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</si>
  <si>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</si>
  <si>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</si>
  <si>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</si>
  <si>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</si>
  <si>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</si>
  <si>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</si>
  <si>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</si>
  <si>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</si>
  <si>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</si>
  <si>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</si>
  <si>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</si>
  <si>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</si>
  <si>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</si>
  <si>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</si>
  <si>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</si>
  <si>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</si>
  <si>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</si>
  <si>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</si>
  <si>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</si>
  <si>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</si>
  <si>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</si>
  <si>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</si>
  <si>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</si>
  <si>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</si>
  <si>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</si>
  <si>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</si>
  <si>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</si>
  <si>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</si>
  <si>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</si>
  <si>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</si>
  <si>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</si>
  <si>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</si>
  <si>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</si>
  <si>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</si>
  <si>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</si>
  <si>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</si>
  <si>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</si>
  <si>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</si>
  <si>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</si>
  <si>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</si>
  <si>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</si>
  <si>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</si>
  <si>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</si>
  <si>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</si>
  <si>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</si>
  <si>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</si>
  <si>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</si>
  <si>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</si>
  <si>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</si>
  <si>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</si>
  <si>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</si>
  <si>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</si>
  <si>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</si>
  <si>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</si>
  <si>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</si>
  <si>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</si>
  <si>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</si>
  <si>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</si>
  <si>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</si>
  <si>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</si>
  <si>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</si>
  <si>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</si>
  <si>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</si>
  <si>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</si>
  <si>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</si>
  <si>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</si>
  <si>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</si>
  <si>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</si>
  <si>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</si>
  <si>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</si>
  <si>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</si>
  <si>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</si>
  <si>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</si>
  <si>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</si>
  <si>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</si>
  <si>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</si>
  <si>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</si>
  <si>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</si>
  <si>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</si>
  <si>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</si>
  <si>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</si>
  <si>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</si>
  <si>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</si>
  <si>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</si>
  <si>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</si>
  <si>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</si>
  <si>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</si>
  <si>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</si>
  <si>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</si>
  <si>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</si>
  <si>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</si>
  <si>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</si>
  <si>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</si>
  <si>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</si>
  <si>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</si>
  <si>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</si>
  <si>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</si>
  <si>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</si>
  <si>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</si>
  <si>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</si>
  <si>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</si>
  <si>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</si>
  <si>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</si>
  <si>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</si>
  <si>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</si>
  <si>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</si>
  <si>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</si>
  <si>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</si>
  <si>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</si>
  <si>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</si>
  <si>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</si>
  <si>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</si>
  <si>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</si>
  <si>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</si>
  <si>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</si>
  <si>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</si>
  <si>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</si>
  <si>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</si>
  <si>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</si>
  <si>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</si>
  <si>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</si>
  <si>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</si>
  <si>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</si>
  <si>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</si>
  <si>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</si>
  <si>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</si>
  <si>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</si>
  <si>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</si>
  <si>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</si>
  <si>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</si>
  <si>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</si>
  <si>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</si>
  <si>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</si>
  <si>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</si>
  <si>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</si>
  <si>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</si>
  <si>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</si>
  <si>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</si>
  <si>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</si>
  <si>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</si>
  <si>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</si>
  <si>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</si>
  <si>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</si>
  <si>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</si>
  <si>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</si>
  <si>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</si>
  <si>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</si>
  <si>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</si>
  <si>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</si>
  <si>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</si>
  <si>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</si>
  <si>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</si>
  <si>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</si>
  <si>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</si>
  <si>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</si>
  <si>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</si>
  <si>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</si>
  <si>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</si>
  <si>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</si>
  <si>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</si>
  <si>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</si>
  <si>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</si>
  <si>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</si>
  <si>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</si>
  <si>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</si>
  <si>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</si>
  <si>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</si>
  <si>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</si>
  <si>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</si>
  <si>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</si>
  <si>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</si>
  <si>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</si>
  <si>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</si>
  <si>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</si>
  <si>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</si>
  <si>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</si>
  <si>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</si>
  <si>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</si>
  <si>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</si>
  <si>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</si>
  <si>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</si>
  <si>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</si>
  <si>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</si>
  <si>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</si>
  <si>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</si>
  <si>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</si>
  <si>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</si>
  <si>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</si>
  <si>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</si>
  <si>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</si>
  <si>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</si>
  <si>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</si>
  <si>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</si>
  <si>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</si>
  <si>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</si>
  <si>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</si>
  <si>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</si>
  <si>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</si>
  <si>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</si>
  <si>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</si>
  <si>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</si>
  <si>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</si>
  <si>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</si>
  <si>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</si>
  <si>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</si>
  <si>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</si>
  <si>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</si>
  <si>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</si>
  <si>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</si>
  <si>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</si>
  <si>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</si>
  <si>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</si>
  <si>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</si>
  <si>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</si>
  <si>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</si>
  <si>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</si>
  <si>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</si>
  <si>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</si>
  <si>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</si>
  <si>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</si>
  <si>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</si>
  <si>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</si>
  <si>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</si>
  <si>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</si>
  <si>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</si>
  <si>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</si>
  <si>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</si>
  <si>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</si>
  <si>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</si>
  <si>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</si>
  <si>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</si>
  <si>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</si>
  <si>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</si>
  <si>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</si>
  <si>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</si>
  <si>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</si>
  <si>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</si>
  <si>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</si>
  <si>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</si>
  <si>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</si>
  <si>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</si>
  <si>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</si>
  <si>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</si>
  <si>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</si>
  <si>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</si>
  <si>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</si>
  <si>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</si>
  <si>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</si>
  <si>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</si>
  <si>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</si>
  <si>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</si>
  <si>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</si>
  <si>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</si>
  <si>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</si>
  <si>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</si>
  <si>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</si>
  <si>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</si>
  <si>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</si>
  <si>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</si>
  <si>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</si>
  <si>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</si>
  <si>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</si>
  <si>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</si>
  <si>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</si>
  <si>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</si>
  <si>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</si>
  <si>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</si>
  <si>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</si>
  <si>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</si>
  <si>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</si>
  <si>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</si>
  <si>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</si>
  <si>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</si>
  <si>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</si>
  <si>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</si>
  <si>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</si>
  <si>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</si>
  <si>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</si>
  <si>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</si>
  <si>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</si>
  <si>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</si>
  <si>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</si>
  <si>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</si>
  <si>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</si>
  <si>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</si>
  <si>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</si>
  <si>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</si>
  <si>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</si>
  <si>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</si>
  <si>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</si>
  <si>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</si>
  <si>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</si>
  <si>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</si>
  <si>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</si>
  <si>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</si>
  <si>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</si>
  <si>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</si>
  <si>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</si>
  <si>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</si>
  <si>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</si>
  <si>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</si>
  <si>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</si>
  <si>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</si>
  <si>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</si>
  <si>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</si>
  <si>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</si>
  <si>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</si>
  <si>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</si>
  <si>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</si>
  <si>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</si>
  <si>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</si>
  <si>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</si>
  <si>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</si>
  <si>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</si>
  <si>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</si>
  <si>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</si>
  <si>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</si>
  <si>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</si>
  <si>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</si>
  <si>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</si>
  <si>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</si>
  <si>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8509.04;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</si>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</sst>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2E01DC-91C7-4F3E-9E76-EAEC9FED277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153</v>
          </cell>
        </row>
        <row r="4">
          <cell r="B4" t="str">
            <v>Central American*</v>
          </cell>
          <cell r="D4">
            <v>159</v>
          </cell>
        </row>
        <row r="5">
          <cell r="B5" t="str">
            <v>Costa Rican</v>
          </cell>
          <cell r="D5">
            <v>0</v>
          </cell>
        </row>
        <row r="6">
          <cell r="B6" t="str">
            <v>Guatemalan</v>
          </cell>
          <cell r="D6">
            <v>0</v>
          </cell>
        </row>
        <row r="7">
          <cell r="B7" t="str">
            <v>Honduran</v>
          </cell>
          <cell r="D7">
            <v>23</v>
          </cell>
        </row>
        <row r="8">
          <cell r="B8" t="str">
            <v>Nicaraguan</v>
          </cell>
          <cell r="D8">
            <v>0</v>
          </cell>
        </row>
        <row r="9">
          <cell r="B9" t="str">
            <v>Panamanian</v>
          </cell>
          <cell r="D9">
            <v>45</v>
          </cell>
        </row>
        <row r="10">
          <cell r="B10" t="str">
            <v>Salvadoran</v>
          </cell>
          <cell r="D10">
            <v>41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272</v>
          </cell>
        </row>
        <row r="24">
          <cell r="B24" t="str">
            <v>Cuban</v>
          </cell>
          <cell r="D24">
            <v>36</v>
          </cell>
        </row>
        <row r="25">
          <cell r="B25" t="str">
            <v>Dominican</v>
          </cell>
          <cell r="D25">
            <v>50</v>
          </cell>
        </row>
        <row r="26">
          <cell r="B26" t="str">
            <v>Puerto Rican</v>
          </cell>
          <cell r="D26">
            <v>182</v>
          </cell>
        </row>
        <row r="27">
          <cell r="B27" t="str">
            <v>Other Caribbean Hispanic</v>
          </cell>
          <cell r="D27">
            <v>0</v>
          </cell>
        </row>
        <row r="28">
          <cell r="B28" t="str">
            <v>Other Hispanic, Latino, or Spanish*</v>
          </cell>
          <cell r="D28">
            <v>0</v>
          </cell>
        </row>
        <row r="29">
          <cell r="B29" t="str">
            <v>Spaniard</v>
          </cell>
          <cell r="D29">
            <v>32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133</v>
          </cell>
        </row>
        <row r="68">
          <cell r="B68" t="str">
            <v>Greek alone</v>
          </cell>
          <cell r="D68">
            <v>0</v>
          </cell>
        </row>
        <row r="69">
          <cell r="B69" t="str">
            <v>Hungarian alone</v>
          </cell>
          <cell r="D69">
            <v>0</v>
          </cell>
        </row>
        <row r="70">
          <cell r="B70" t="str">
            <v>Icelandic alone</v>
          </cell>
          <cell r="D70">
            <v>0</v>
          </cell>
        </row>
        <row r="71">
          <cell r="B71" t="str">
            <v>Irish alone</v>
          </cell>
          <cell r="D71">
            <v>151</v>
          </cell>
        </row>
        <row r="72">
          <cell r="B72" t="str">
            <v>Italian alone</v>
          </cell>
          <cell r="D72">
            <v>104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616</v>
          </cell>
        </row>
        <row r="145">
          <cell r="B145" t="str">
            <v>White alone or in combination with one or more other races</v>
          </cell>
          <cell r="D145" t="e">
            <v>#N/A</v>
          </cell>
        </row>
        <row r="146">
          <cell r="B146" t="str">
            <v>European alone or in any combination*</v>
          </cell>
          <cell r="D146">
            <v>1621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648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522</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561</v>
          </cell>
        </row>
        <row r="180">
          <cell r="B180" t="str">
            <v>Italian alone or in any combination</v>
          </cell>
          <cell r="D180">
            <v>261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104</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964</v>
          </cell>
        </row>
        <row r="253">
          <cell r="B253" t="str">
            <v>Black or African American alone</v>
          </cell>
          <cell r="D253" t="e">
            <v>#N/A</v>
          </cell>
        </row>
        <row r="254">
          <cell r="B254" t="str">
            <v>African American alone</v>
          </cell>
          <cell r="D254">
            <v>6077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31</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182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88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28</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2730</v>
          </cell>
        </row>
        <row r="317">
          <cell r="B317" t="str">
            <v>Other Black or African American alone, specified</v>
          </cell>
          <cell r="D317">
            <v>0</v>
          </cell>
        </row>
        <row r="318">
          <cell r="B318" t="str">
            <v>Other Black or African American alone, not specified</v>
          </cell>
          <cell r="D318">
            <v>2756</v>
          </cell>
        </row>
        <row r="319">
          <cell r="B319" t="str">
            <v>Black or African American alone or in combination with one or more other races</v>
          </cell>
          <cell r="D319" t="e">
            <v>#N/A</v>
          </cell>
        </row>
        <row r="320">
          <cell r="B320" t="str">
            <v>African American alone or in any combination</v>
          </cell>
          <cell r="D320">
            <v>6326</v>
          </cell>
        </row>
        <row r="321">
          <cell r="B321" t="str">
            <v>Sub-Saharan African alone or in any combination*</v>
          </cell>
          <cell r="D321">
            <v>240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45</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101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211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33</v>
          </cell>
        </row>
        <row r="373">
          <cell r="B373" t="str">
            <v>Jamaican alone or in any combination</v>
          </cell>
          <cell r="D373">
            <v>124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25</v>
          </cell>
        </row>
        <row r="381">
          <cell r="B381" t="str">
            <v>Other Caribbean alone or in any combination</v>
          </cell>
          <cell r="D381">
            <v>0</v>
          </cell>
        </row>
        <row r="382">
          <cell r="B382" t="str">
            <v>Other Black or African American alone or in any combination*</v>
          </cell>
          <cell r="D382">
            <v>3091</v>
          </cell>
        </row>
        <row r="383">
          <cell r="B383" t="str">
            <v>Other Black or African American alone or in any combination, specified</v>
          </cell>
          <cell r="D383">
            <v>0</v>
          </cell>
        </row>
        <row r="384">
          <cell r="B384" t="str">
            <v>Other Black or African American alone or in any combination, not specified</v>
          </cell>
          <cell r="D384">
            <v>3085</v>
          </cell>
        </row>
        <row r="385">
          <cell r="B385" t="str">
            <v>American Indian and Alaska Native alone</v>
          </cell>
          <cell r="D385">
            <v>3085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23</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38</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54</v>
          </cell>
        </row>
        <row r="2777">
          <cell r="B2777" t="str">
            <v>Asian alone</v>
          </cell>
          <cell r="D2777" t="e">
            <v>#N/A</v>
          </cell>
        </row>
        <row r="2778">
          <cell r="B2778" t="str">
            <v>East Asian alone*</v>
          </cell>
          <cell r="D2778">
            <v>94</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192</v>
          </cell>
        </row>
        <row r="2795">
          <cell r="B2795" t="str">
            <v>Asian Indian alone</v>
          </cell>
          <cell r="D2795">
            <v>115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297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122</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201</v>
          </cell>
        </row>
        <row r="2848">
          <cell r="B2848" t="str">
            <v>Asian Indian alone or in any combination</v>
          </cell>
          <cell r="D2848">
            <v>135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76815-AC11-443C-B2AF-3CD54A1D17F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1344</v>
      </c>
      <c r="C5" s="10" t="s">
        <v>5</v>
      </c>
      <c r="D5" s="11">
        <v>1621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300</v>
      </c>
      <c r="C27" s="10" t="s">
        <v>49</v>
      </c>
      <c r="D27" s="18">
        <v>648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133</v>
      </c>
      <c r="C34" s="14" t="s">
        <v>63</v>
      </c>
      <c r="D34" s="15">
        <v>522</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151</v>
      </c>
      <c r="C38" s="14" t="s">
        <v>71</v>
      </c>
      <c r="D38" s="15">
        <v>561</v>
      </c>
      <c r="E38" s="16" t="e">
        <f>VLOOKUP($D38,'[1]Profile_Cnty Export'!$B$2:$D$3010,3,FALSE)</f>
        <v>#N/A</v>
      </c>
    </row>
    <row r="39" spans="1:5" x14ac:dyDescent="0.25">
      <c r="A39" t="s">
        <v>72</v>
      </c>
      <c r="B39" s="17">
        <v>104</v>
      </c>
      <c r="C39" s="10" t="s">
        <v>73</v>
      </c>
      <c r="D39" s="18">
        <v>261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33</v>
      </c>
      <c r="C54" s="14" t="s">
        <v>103</v>
      </c>
      <c r="D54" s="15">
        <v>104</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638</v>
      </c>
      <c r="C101" s="10" t="s">
        <v>197</v>
      </c>
      <c r="D101" s="11">
        <v>1020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616</v>
      </c>
      <c r="C111" s="20" t="s">
        <v>217</v>
      </c>
      <c r="D111" s="21">
        <v>964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6077</v>
      </c>
      <c r="C114" s="10" t="s">
        <v>221</v>
      </c>
      <c r="D114" s="24">
        <v>6326</v>
      </c>
      <c r="E114" s="12" t="e">
        <f>VLOOKUP($D114,'[1]Profile_Cnty Export'!$B$2:$D$3010,3,FALSE)</f>
        <v>#N/A</v>
      </c>
    </row>
    <row r="115" spans="1:5" x14ac:dyDescent="0.25">
      <c r="A115" t="s">
        <v>222</v>
      </c>
      <c r="B115" s="25">
        <v>0</v>
      </c>
      <c r="C115" s="14" t="s">
        <v>223</v>
      </c>
      <c r="D115" s="26">
        <v>240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31</v>
      </c>
      <c r="C128" s="10" t="s">
        <v>249</v>
      </c>
      <c r="D128" s="24">
        <v>45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89</v>
      </c>
      <c r="C142" s="10" t="s">
        <v>277</v>
      </c>
      <c r="D142" s="24">
        <v>101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182</v>
      </c>
      <c r="C158" s="10" t="s">
        <v>309</v>
      </c>
      <c r="D158" s="11">
        <v>211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33</v>
      </c>
      <c r="E166" s="12" t="e">
        <f>VLOOKUP($D166,'[1]Profile_Cnty Export'!$B$2:$D$3010,3,FALSE)</f>
        <v>#N/A</v>
      </c>
    </row>
    <row r="167" spans="1:5" x14ac:dyDescent="0.25">
      <c r="A167" t="s">
        <v>326</v>
      </c>
      <c r="B167" s="27">
        <v>88</v>
      </c>
      <c r="C167" s="14" t="s">
        <v>327</v>
      </c>
      <c r="D167" s="28">
        <v>124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28</v>
      </c>
      <c r="C171" s="14" t="s">
        <v>335</v>
      </c>
      <c r="D171" s="15">
        <v>29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25</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2730</v>
      </c>
      <c r="C176" s="10" t="s">
        <v>345</v>
      </c>
      <c r="D176" s="11">
        <v>3091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2756</v>
      </c>
      <c r="C178" s="20" t="s">
        <v>349</v>
      </c>
      <c r="D178" s="30">
        <v>3085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182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23</v>
      </c>
      <c r="C829" s="10" t="s">
        <v>1649</v>
      </c>
      <c r="D829" s="18">
        <v>38</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94</v>
      </c>
      <c r="C1378" s="10" t="s">
        <v>2745</v>
      </c>
      <c r="D1378" s="11">
        <v>122</v>
      </c>
      <c r="E1378" s="12" t="e">
        <f>VLOOKUP($D1378,'[1]Profile_Cnty Export'!$B$2:$D$3010,3,FALSE)</f>
        <v>#N/A</v>
      </c>
    </row>
    <row r="1379" spans="1:5" x14ac:dyDescent="0.25">
      <c r="A1379" t="s">
        <v>2746</v>
      </c>
      <c r="B1379" s="13">
        <v>23</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192</v>
      </c>
      <c r="C1394" s="10" t="s">
        <v>2777</v>
      </c>
      <c r="D1394" s="11">
        <v>201</v>
      </c>
      <c r="E1394" s="12" t="e">
        <f>VLOOKUP($D1394,'[1]Profile_Cnty Export'!$B$2:$D$3010,3,FALSE)</f>
        <v>#N/A</v>
      </c>
    </row>
    <row r="1395" spans="1:5" x14ac:dyDescent="0.25">
      <c r="A1395" t="s">
        <v>2778</v>
      </c>
      <c r="B1395" s="13">
        <v>115</v>
      </c>
      <c r="C1395" s="14" t="s">
        <v>2779</v>
      </c>
      <c r="D1395" s="15">
        <v>135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297</v>
      </c>
      <c r="C1405" s="14" t="s">
        <v>2799</v>
      </c>
      <c r="D1405" s="26">
        <v>401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249</v>
      </c>
      <c r="C1409" s="14" t="s">
        <v>2807</v>
      </c>
      <c r="D1409" s="15">
        <v>337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57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153</v>
      </c>
      <c r="C1498" s="12"/>
    </row>
    <row r="1499" spans="1:5" x14ac:dyDescent="0.25">
      <c r="A1499" t="s">
        <v>2978</v>
      </c>
      <c r="B1499" s="25">
        <v>159</v>
      </c>
      <c r="C1499" s="16"/>
    </row>
    <row r="1500" spans="1:5" x14ac:dyDescent="0.25">
      <c r="A1500" t="s">
        <v>2979</v>
      </c>
      <c r="B1500" s="17">
        <v>0</v>
      </c>
      <c r="C1500" s="12"/>
    </row>
    <row r="1501" spans="1:5" x14ac:dyDescent="0.25">
      <c r="A1501" t="s">
        <v>2980</v>
      </c>
      <c r="B1501" s="13">
        <v>0</v>
      </c>
      <c r="C1501" s="16"/>
    </row>
    <row r="1502" spans="1:5" x14ac:dyDescent="0.25">
      <c r="A1502" t="s">
        <v>2981</v>
      </c>
      <c r="B1502" s="17">
        <v>23</v>
      </c>
      <c r="C1502" s="12"/>
    </row>
    <row r="1503" spans="1:5" x14ac:dyDescent="0.25">
      <c r="A1503" t="s">
        <v>2982</v>
      </c>
      <c r="B1503" s="13">
        <v>0</v>
      </c>
      <c r="C1503" s="16"/>
    </row>
    <row r="1504" spans="1:5" x14ac:dyDescent="0.25">
      <c r="A1504" t="s">
        <v>2983</v>
      </c>
      <c r="B1504" s="17">
        <v>45</v>
      </c>
      <c r="C1504" s="12"/>
    </row>
    <row r="1505" spans="1:3" x14ac:dyDescent="0.25">
      <c r="A1505" t="s">
        <v>2984</v>
      </c>
      <c r="B1505" s="13">
        <v>41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272</v>
      </c>
      <c r="C1518" s="12"/>
    </row>
    <row r="1519" spans="1:3" x14ac:dyDescent="0.25">
      <c r="A1519" t="s">
        <v>2998</v>
      </c>
      <c r="B1519" s="13">
        <v>36</v>
      </c>
      <c r="C1519" s="16"/>
    </row>
    <row r="1520" spans="1:3" x14ac:dyDescent="0.25">
      <c r="A1520" t="s">
        <v>2999</v>
      </c>
      <c r="B1520" s="17">
        <v>50</v>
      </c>
      <c r="C1520" s="12"/>
    </row>
    <row r="1521" spans="1:5" x14ac:dyDescent="0.25">
      <c r="A1521" t="s">
        <v>3000</v>
      </c>
      <c r="B1521" s="13">
        <v>182</v>
      </c>
      <c r="C1521" s="16"/>
    </row>
    <row r="1522" spans="1:5" x14ac:dyDescent="0.25">
      <c r="A1522" t="s">
        <v>3001</v>
      </c>
      <c r="B1522" s="17">
        <v>0</v>
      </c>
      <c r="C1522" s="12"/>
    </row>
    <row r="1523" spans="1:5" x14ac:dyDescent="0.25">
      <c r="A1523" t="s">
        <v>3002</v>
      </c>
      <c r="B1523" s="25">
        <v>0</v>
      </c>
      <c r="C1523" s="16"/>
    </row>
    <row r="1524" spans="1:5" x14ac:dyDescent="0.25">
      <c r="A1524" t="s">
        <v>3003</v>
      </c>
      <c r="B1524" s="17">
        <v>32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F1DD25-B5A4-44BF-B897-60A80F6A0993}"/>
</file>

<file path=customXml/itemProps2.xml><?xml version="1.0" encoding="utf-8"?>
<ds:datastoreItem xmlns:ds="http://schemas.openxmlformats.org/officeDocument/2006/customXml" ds:itemID="{303A8E0D-50B1-430C-AF18-D3B98260E8AC}"/>
</file>

<file path=customXml/itemProps3.xml><?xml version="1.0" encoding="utf-8"?>
<ds:datastoreItem xmlns:ds="http://schemas.openxmlformats.org/officeDocument/2006/customXml" ds:itemID="{0BCEEBC4-75A2-46E9-BEDF-DEFC632D90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2023-09-27T11:56:40Z</dcterms:created>
  <dcterms:modified xsi:type="dcterms:W3CDTF">2023-09-27T11:56:42Z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