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B4A1455-A543-41FC-B2D7-A86C0D2AD3C3}" xr6:coauthVersionLast="47" xr6:coauthVersionMax="47" xr10:uidLastSave="{00000000-0000-0000-0000-000000000000}"/>
  <bookViews>
    <workbookView xWindow="28680" yWindow="-120" windowWidth="29040" windowHeight="15840" xr2:uid="{6AEEA5BC-E0F5-438A-B0F0-32DC1608249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<sst xmlns="http://schemas.openxmlformats.org/spreadsheetml/2006/main" count="3037" uniqueCount="3020">
  <si>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</si>
  <si>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</si>
  <si>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</si>
  <si>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</si>
  <si>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</si>
  <si>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</si>
  <si>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</si>
  <si>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</si>
  <si>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</si>
  <si>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</si>
  <si>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</si>
  <si>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</si>
  <si>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</si>
  <si>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</si>
  <si>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</si>
  <si>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</si>
  <si>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</si>
  <si>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</si>
  <si>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</si>
  <si>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</si>
  <si>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</si>
  <si>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</si>
  <si>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</si>
  <si>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</si>
  <si>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</si>
  <si>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</si>
  <si>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</si>
  <si>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</si>
  <si>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</si>
  <si>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</si>
  <si>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</si>
  <si>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</si>
  <si>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</si>
  <si>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</si>
  <si>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</si>
  <si>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</si>
  <si>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</si>
  <si>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</si>
  <si>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</si>
  <si>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</si>
  <si>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</si>
  <si>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</si>
  <si>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</si>
  <si>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</si>
  <si>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</si>
  <si>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</si>
  <si>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</si>
  <si>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</si>
  <si>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</si>
  <si>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</si>
  <si>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</si>
  <si>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</si>
  <si>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</si>
  <si>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</si>
  <si>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</si>
  <si>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</si>
  <si>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</si>
  <si>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</si>
  <si>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</si>
  <si>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</si>
  <si>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</si>
  <si>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</si>
  <si>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</si>
  <si>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</si>
  <si>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</si>
  <si>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</si>
  <si>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</si>
  <si>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</si>
  <si>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</si>
  <si>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</si>
  <si>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</si>
  <si>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</si>
  <si>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</si>
  <si>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</si>
  <si>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</si>
  <si>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</si>
  <si>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</si>
  <si>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</si>
  <si>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</si>
  <si>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</si>
  <si>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</si>
  <si>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</si>
  <si>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</si>
  <si>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</si>
  <si>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</si>
  <si>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</si>
  <si>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</si>
  <si>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</si>
  <si>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</si>
  <si>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</si>
  <si>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</si>
  <si>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</si>
  <si>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</si>
  <si>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</si>
  <si>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</si>
  <si>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</si>
  <si>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</si>
  <si>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</si>
  <si>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</si>
  <si>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</si>
  <si>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</si>
  <si>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</si>
  <si>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</si>
  <si>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</si>
  <si>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</si>
  <si>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</si>
  <si>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</si>
  <si>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</si>
  <si>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</si>
  <si>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</si>
  <si>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</si>
  <si>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</si>
  <si>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</si>
  <si>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</si>
  <si>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</si>
  <si>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</si>
  <si>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</si>
  <si>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</si>
  <si>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</si>
  <si>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</si>
  <si>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</si>
  <si>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</si>
  <si>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</si>
  <si>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</si>
  <si>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</si>
  <si>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</si>
  <si>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</si>
  <si>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</si>
  <si>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</si>
  <si>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</si>
  <si>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</si>
  <si>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</si>
  <si>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</si>
  <si>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</si>
  <si>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</si>
  <si>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</si>
  <si>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</si>
  <si>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</si>
  <si>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</si>
  <si>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</si>
  <si>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</si>
  <si>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</si>
  <si>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</si>
  <si>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</si>
  <si>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</si>
  <si>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</si>
  <si>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</si>
  <si>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</si>
  <si>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</si>
  <si>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</si>
  <si>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</si>
  <si>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</si>
  <si>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</si>
  <si>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</si>
  <si>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</si>
  <si>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</si>
  <si>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</si>
  <si>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</si>
  <si>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</si>
  <si>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</si>
  <si>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</si>
  <si>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</si>
  <si>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</si>
  <si>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</si>
  <si>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</si>
  <si>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</si>
  <si>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</si>
  <si>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</si>
  <si>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</si>
  <si>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</si>
  <si>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</si>
  <si>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</si>
  <si>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</si>
  <si>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</si>
  <si>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</si>
  <si>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</si>
  <si>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</si>
  <si>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</si>
  <si>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</si>
  <si>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</si>
  <si>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</si>
  <si>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</si>
  <si>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</si>
  <si>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</si>
  <si>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</si>
  <si>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</si>
  <si>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</si>
  <si>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</si>
  <si>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</si>
  <si>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</si>
  <si>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</si>
  <si>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</si>
  <si>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</si>
  <si>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</si>
  <si>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</si>
  <si>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</si>
  <si>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</si>
  <si>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</si>
  <si>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</si>
  <si>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</si>
  <si>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</si>
  <si>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</si>
  <si>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</si>
  <si>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</si>
  <si>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</si>
  <si>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</si>
  <si>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</si>
  <si>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</si>
  <si>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</si>
  <si>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</si>
  <si>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</si>
  <si>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</si>
  <si>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</si>
  <si>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</si>
  <si>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</si>
  <si>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</si>
  <si>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</si>
  <si>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</si>
  <si>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</si>
  <si>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</si>
  <si>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</si>
  <si>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</si>
  <si>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</si>
  <si>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</si>
  <si>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</si>
  <si>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</si>
  <si>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</si>
  <si>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</si>
  <si>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</si>
  <si>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</si>
  <si>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</si>
  <si>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</si>
  <si>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</si>
  <si>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</si>
  <si>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</si>
  <si>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</si>
  <si>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</si>
  <si>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</si>
  <si>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</si>
  <si>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</si>
  <si>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</si>
  <si>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</si>
  <si>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</si>
  <si>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</si>
  <si>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</si>
  <si>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</si>
  <si>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</si>
  <si>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</si>
  <si>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</si>
  <si>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</si>
  <si>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</si>
  <si>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</si>
  <si>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</si>
  <si>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</si>
  <si>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</si>
  <si>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</si>
  <si>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</si>
  <si>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</si>
  <si>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</si>
  <si>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</si>
  <si>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</si>
  <si>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</si>
  <si>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</si>
  <si>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</si>
  <si>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</si>
  <si>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</si>
  <si>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</si>
  <si>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</si>
  <si>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</si>
  <si>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</si>
  <si>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</si>
  <si>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</si>
  <si>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</si>
  <si>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</si>
  <si>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</si>
  <si>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</si>
  <si>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</si>
  <si>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</si>
  <si>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</si>
  <si>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</si>
  <si>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</si>
  <si>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</si>
  <si>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</si>
  <si>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</si>
  <si>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</si>
  <si>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</si>
  <si>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</si>
  <si>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</si>
  <si>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</si>
  <si>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</si>
  <si>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</si>
  <si>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</si>
  <si>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</si>
  <si>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</si>
  <si>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</si>
  <si>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</si>
  <si>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</si>
  <si>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</si>
  <si>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</si>
  <si>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</si>
  <si>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</si>
  <si>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</si>
  <si>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</si>
  <si>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</si>
  <si>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</si>
  <si>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</si>
  <si>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</si>
  <si>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</si>
  <si>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</si>
  <si>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</si>
  <si>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</si>
  <si>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</si>
  <si>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</si>
  <si>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</si>
  <si>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</si>
  <si>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</si>
  <si>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</si>
  <si>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</si>
  <si>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</si>
  <si>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</si>
  <si>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</si>
  <si>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</si>
  <si>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</si>
  <si>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</si>
  <si>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</si>
  <si>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</si>
  <si>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</si>
  <si>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</si>
  <si>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</si>
  <si>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</si>
  <si>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</si>
  <si>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</si>
  <si>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</si>
  <si>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</si>
  <si>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</si>
  <si>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</si>
  <si>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</si>
  <si>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</si>
  <si>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</si>
  <si>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</si>
  <si>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</si>
  <si>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</si>
  <si>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</si>
  <si>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</si>
  <si>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</si>
  <si>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</si>
  <si>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</si>
  <si>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</si>
  <si>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</si>
  <si>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</si>
  <si>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</si>
  <si>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</si>
  <si>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</si>
  <si>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</si>
  <si>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</si>
  <si>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</si>
  <si>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</si>
  <si>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</si>
  <si>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</si>
  <si>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</si>
  <si>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</si>
  <si>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</si>
  <si>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</si>
  <si>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</si>
  <si>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</si>
  <si>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</si>
  <si>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</si>
  <si>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</si>
  <si>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</si>
  <si>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</si>
  <si>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</si>
  <si>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</si>
  <si>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</si>
  <si>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</si>
  <si>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</si>
  <si>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</si>
  <si>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</si>
  <si>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</si>
  <si>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</si>
  <si>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</si>
  <si>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</si>
  <si>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</si>
  <si>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</si>
  <si>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</si>
  <si>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</si>
  <si>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</si>
  <si>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</si>
  <si>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</si>
  <si>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</si>
  <si>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</si>
  <si>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</si>
  <si>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</si>
  <si>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</si>
  <si>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</si>
  <si>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</si>
  <si>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</si>
  <si>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</si>
  <si>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</si>
  <si>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</si>
  <si>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</si>
  <si>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</si>
  <si>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</si>
  <si>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</si>
  <si>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</si>
  <si>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</si>
  <si>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</si>
  <si>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</si>
  <si>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</si>
  <si>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</si>
  <si>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</si>
  <si>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</si>
  <si>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</si>
  <si>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</si>
  <si>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</si>
  <si>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</si>
  <si>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</si>
  <si>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</si>
  <si>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</si>
  <si>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</si>
  <si>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</si>
  <si>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</si>
  <si>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</si>
  <si>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</si>
  <si>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</si>
  <si>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</si>
  <si>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</si>
  <si>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</si>
  <si>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</si>
  <si>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</si>
  <si>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</si>
  <si>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</si>
  <si>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</si>
  <si>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</si>
  <si>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</si>
  <si>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</si>
  <si>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</si>
  <si>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</si>
  <si>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</si>
  <si>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</si>
  <si>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</si>
  <si>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</si>
  <si>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</si>
  <si>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</si>
  <si>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</si>
  <si>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</si>
  <si>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</si>
  <si>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</si>
  <si>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</si>
  <si>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</si>
  <si>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</si>
  <si>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</si>
  <si>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</si>
  <si>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</si>
  <si>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</si>
  <si>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</si>
  <si>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</si>
  <si>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</si>
  <si>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</si>
  <si>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</si>
  <si>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</si>
  <si>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</si>
  <si>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</si>
  <si>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</si>
  <si>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</si>
  <si>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</si>
  <si>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</si>
  <si>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</si>
  <si>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</si>
  <si>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</si>
  <si>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</si>
  <si>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</si>
  <si>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</si>
  <si>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</si>
  <si>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</si>
  <si>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</si>
  <si>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</si>
  <si>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</si>
  <si>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</si>
  <si>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</si>
  <si>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</si>
  <si>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</si>
  <si>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</si>
  <si>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</si>
  <si>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</si>
  <si>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</si>
  <si>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</si>
  <si>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</si>
  <si>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</si>
  <si>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</si>
  <si>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</si>
  <si>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</si>
  <si>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</si>
  <si>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</si>
  <si>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</si>
  <si>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</si>
  <si>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</si>
  <si>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</si>
  <si>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</si>
  <si>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</si>
  <si>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</si>
  <si>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</si>
  <si>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</si>
  <si>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</si>
  <si>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</si>
  <si>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</si>
  <si>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</si>
  <si>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</si>
  <si>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</si>
  <si>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</si>
  <si>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</si>
  <si>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</si>
  <si>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</si>
  <si>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</si>
  <si>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</si>
  <si>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</si>
  <si>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</si>
  <si>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</si>
  <si>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</si>
  <si>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</si>
  <si>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</si>
  <si>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</si>
  <si>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</si>
  <si>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</si>
  <si>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</si>
  <si>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</si>
  <si>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</si>
  <si>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</si>
  <si>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</si>
  <si>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</si>
  <si>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</si>
  <si>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</si>
  <si>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</si>
  <si>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</si>
  <si>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</si>
  <si>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</si>
  <si>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</si>
  <si>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</si>
  <si>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</si>
  <si>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</si>
  <si>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</si>
  <si>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</si>
  <si>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</si>
  <si>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</si>
  <si>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</si>
  <si>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</si>
  <si>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</si>
  <si>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</si>
  <si>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</si>
  <si>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</si>
  <si>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</si>
  <si>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</si>
  <si>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</si>
  <si>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</si>
  <si>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</si>
  <si>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</si>
  <si>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</si>
  <si>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</si>
  <si>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</si>
  <si>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</si>
  <si>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</si>
  <si>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</si>
  <si>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</si>
  <si>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</si>
  <si>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</si>
  <si>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</si>
  <si>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</si>
  <si>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</si>
  <si>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</si>
  <si>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</si>
  <si>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</si>
  <si>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</si>
  <si>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</si>
  <si>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</si>
  <si>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</si>
  <si>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</si>
  <si>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</si>
  <si>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</si>
  <si>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</si>
  <si>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</si>
  <si>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</si>
  <si>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</si>
  <si>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</si>
  <si>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</si>
  <si>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</si>
  <si>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</si>
  <si>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</si>
  <si>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</si>
  <si>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</si>
  <si>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</si>
  <si>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</si>
  <si>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</si>
  <si>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</si>
  <si>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</si>
  <si>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</si>
  <si>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</si>
  <si>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</si>
  <si>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</si>
  <si>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</si>
  <si>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</si>
  <si>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</si>
  <si>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</si>
  <si>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</si>
  <si>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</si>
  <si>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</si>
  <si>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</si>
  <si>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</si>
  <si>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</si>
  <si>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</si>
  <si>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</si>
  <si>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</si>
  <si>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</si>
  <si>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</si>
  <si>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</si>
  <si>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</si>
  <si>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</si>
  <si>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</si>
  <si>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</si>
  <si>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</si>
  <si>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</si>
  <si>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</si>
  <si>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</si>
  <si>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</si>
  <si>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</si>
  <si>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</si>
  <si>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</si>
  <si>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</si>
  <si>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</si>
  <si>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</si>
  <si>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</si>
  <si>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</si>
  <si>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</si>
  <si>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</si>
  <si>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</si>
  <si>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</si>
  <si>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</si>
  <si>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</si>
  <si>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</si>
  <si>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</si>
  <si>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</si>
  <si>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</si>
  <si>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</si>
  <si>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</si>
  <si>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</si>
  <si>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</si>
  <si>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</si>
  <si>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</si>
  <si>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</si>
  <si>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</si>
  <si>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</si>
  <si>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</si>
  <si>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</si>
  <si>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</si>
  <si>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</si>
  <si>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</si>
  <si>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</si>
  <si>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</si>
  <si>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</si>
  <si>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</si>
  <si>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</si>
  <si>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</si>
  <si>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</si>
  <si>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</si>
  <si>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</si>
  <si>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</si>
  <si>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</si>
  <si>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</si>
  <si>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</si>
  <si>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</si>
  <si>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</si>
  <si>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</si>
  <si>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</si>
  <si>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</si>
  <si>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</si>
  <si>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</si>
  <si>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</si>
  <si>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</si>
  <si>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</si>
  <si>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</si>
  <si>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</si>
  <si>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</si>
  <si>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</si>
  <si>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</si>
  <si>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</si>
  <si>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</si>
  <si>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</si>
  <si>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</si>
  <si>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</si>
  <si>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</si>
  <si>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</si>
  <si>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</si>
  <si>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</si>
  <si>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</si>
  <si>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</si>
  <si>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</si>
  <si>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</si>
  <si>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</si>
  <si>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</si>
  <si>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</si>
  <si>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</si>
  <si>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</si>
  <si>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</si>
  <si>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</si>
  <si>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</si>
  <si>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</si>
  <si>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</si>
  <si>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</si>
  <si>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</si>
  <si>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</si>
  <si>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</si>
  <si>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</si>
  <si>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</si>
  <si>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</si>
  <si>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</si>
  <si>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</si>
  <si>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</si>
  <si>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</si>
  <si>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</si>
  <si>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</si>
  <si>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</si>
  <si>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</si>
  <si>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</si>
  <si>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</si>
  <si>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</si>
  <si>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</si>
  <si>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</si>
  <si>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</si>
  <si>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</si>
  <si>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</si>
  <si>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</si>
  <si>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</si>
  <si>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</si>
  <si>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</si>
  <si>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</si>
  <si>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</si>
  <si>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</si>
  <si>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</si>
  <si>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</si>
  <si>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</si>
  <si>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</si>
  <si>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</si>
  <si>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</si>
  <si>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</si>
  <si>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</si>
  <si>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</si>
  <si>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</si>
  <si>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</si>
  <si>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</si>
  <si>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</si>
  <si>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</si>
  <si>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</si>
  <si>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</si>
  <si>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</si>
  <si>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</si>
  <si>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</si>
  <si>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</si>
  <si>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</si>
  <si>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</si>
  <si>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</si>
  <si>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</si>
  <si>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</si>
  <si>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</si>
  <si>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</si>
  <si>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</si>
  <si>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</si>
  <si>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</si>
  <si>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</si>
  <si>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</si>
  <si>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</si>
  <si>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</si>
  <si>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</si>
  <si>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</si>
  <si>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</si>
  <si>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</si>
  <si>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</si>
  <si>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</si>
  <si>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</si>
  <si>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</si>
  <si>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</si>
  <si>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</si>
  <si>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</si>
  <si>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</si>
  <si>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</si>
  <si>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</si>
  <si>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</si>
  <si>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</si>
  <si>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</si>
  <si>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</si>
  <si>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</si>
  <si>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</si>
  <si>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</si>
  <si>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</si>
  <si>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</si>
  <si>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</si>
  <si>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</si>
  <si>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</si>
  <si>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</si>
  <si>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</si>
  <si>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</si>
  <si>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</si>
  <si>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</si>
  <si>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</si>
  <si>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</si>
  <si>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</si>
  <si>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</si>
  <si>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</si>
  <si>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</si>
  <si>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</si>
  <si>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</si>
  <si>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</si>
  <si>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</si>
  <si>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</si>
  <si>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</si>
  <si>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</si>
  <si>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</si>
  <si>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</si>
  <si>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</si>
  <si>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</si>
  <si>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</si>
  <si>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</si>
  <si>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</si>
  <si>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</si>
  <si>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</si>
  <si>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</si>
  <si>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</si>
  <si>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</si>
  <si>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</si>
  <si>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</si>
  <si>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</si>
  <si>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</si>
  <si>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</si>
  <si>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</si>
  <si>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</si>
  <si>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</si>
  <si>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</si>
  <si>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</si>
  <si>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</si>
  <si>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</si>
  <si>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</si>
  <si>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</si>
  <si>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</si>
  <si>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</si>
  <si>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</si>
  <si>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</si>
  <si>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</si>
  <si>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</si>
  <si>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</si>
  <si>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</si>
  <si>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</si>
  <si>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</si>
  <si>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</si>
  <si>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</si>
  <si>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</si>
  <si>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</si>
  <si>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</si>
  <si>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</si>
  <si>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</si>
  <si>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</si>
  <si>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</si>
  <si>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</si>
  <si>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</si>
  <si>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</si>
  <si>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</si>
  <si>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</si>
  <si>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</si>
  <si>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</si>
  <si>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</si>
  <si>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</si>
  <si>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</si>
  <si>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</si>
  <si>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</si>
  <si>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</si>
  <si>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</si>
  <si>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</si>
  <si>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</si>
  <si>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</si>
  <si>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</si>
  <si>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</si>
  <si>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</si>
  <si>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</si>
  <si>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</si>
  <si>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</si>
  <si>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</si>
  <si>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</si>
  <si>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</si>
  <si>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</si>
  <si>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</si>
  <si>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</si>
  <si>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</si>
  <si>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</si>
  <si>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</si>
  <si>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</si>
  <si>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</si>
  <si>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</si>
  <si>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</si>
  <si>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</si>
  <si>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</si>
  <si>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</si>
  <si>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</si>
  <si>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</si>
  <si>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</si>
  <si>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</si>
  <si>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</si>
  <si>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</si>
  <si>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</si>
  <si>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</si>
  <si>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</si>
  <si>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</si>
  <si>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</si>
  <si>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</si>
  <si>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</si>
  <si>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</si>
  <si>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</si>
  <si>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</si>
  <si>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</si>
  <si>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</si>
  <si>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</si>
  <si>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</si>
  <si>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</si>
  <si>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</si>
  <si>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</si>
  <si>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</si>
  <si>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</si>
  <si>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</si>
  <si>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</si>
  <si>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</si>
  <si>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</si>
  <si>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</si>
  <si>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</si>
  <si>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</si>
  <si>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</si>
  <si>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</si>
  <si>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</si>
  <si>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</si>
  <si>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</si>
  <si>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</si>
  <si>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</si>
  <si>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</si>
  <si>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</si>
  <si>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</si>
  <si>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</si>
  <si>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</si>
  <si>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</si>
  <si>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</si>
  <si>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</si>
  <si>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</si>
  <si>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</si>
  <si>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</si>
  <si>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</si>
  <si>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</si>
  <si>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</si>
  <si>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</si>
  <si>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</si>
  <si>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</si>
  <si>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</si>
  <si>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</si>
  <si>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</si>
  <si>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</si>
  <si>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</si>
  <si>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</si>
  <si>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</si>
  <si>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</si>
  <si>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</si>
  <si>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</si>
  <si>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</si>
  <si>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</si>
  <si>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</si>
  <si>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</si>
  <si>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</si>
  <si>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</si>
  <si>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</si>
  <si>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</si>
  <si>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</si>
  <si>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</si>
  <si>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</si>
  <si>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</si>
  <si>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</si>
  <si>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</si>
  <si>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</si>
  <si>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</si>
  <si>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</si>
  <si>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</si>
  <si>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</si>
  <si>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</si>
  <si>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</si>
  <si>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</si>
  <si>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</si>
  <si>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</si>
  <si>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</si>
  <si>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</si>
  <si>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</si>
  <si>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</si>
  <si>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</si>
  <si>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</si>
  <si>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</si>
  <si>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</si>
  <si>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</si>
  <si>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</si>
  <si>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</si>
  <si>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</si>
  <si>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</si>
  <si>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</si>
  <si>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</si>
  <si>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</si>
  <si>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</si>
  <si>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</si>
  <si>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</si>
  <si>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</si>
  <si>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</si>
  <si>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</si>
  <si>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</si>
  <si>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</si>
  <si>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</si>
  <si>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</si>
  <si>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</si>
  <si>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</si>
  <si>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</si>
  <si>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</si>
  <si>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</si>
  <si>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</si>
  <si>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</si>
  <si>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</si>
  <si>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</si>
  <si>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</si>
  <si>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</si>
  <si>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</si>
  <si>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</si>
  <si>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</si>
  <si>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</si>
  <si>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</si>
  <si>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</si>
  <si>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</si>
  <si>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</si>
  <si>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</si>
  <si>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</si>
  <si>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</si>
  <si>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</si>
  <si>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</si>
  <si>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</si>
  <si>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</si>
  <si>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</si>
  <si>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</si>
  <si>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</si>
  <si>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</si>
  <si>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</si>
  <si>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</si>
  <si>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</si>
  <si>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</si>
  <si>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</si>
  <si>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</si>
  <si>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</si>
  <si>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</si>
  <si>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</si>
  <si>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</si>
  <si>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</si>
  <si>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</si>
  <si>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</si>
  <si>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</si>
  <si>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</si>
  <si>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</si>
  <si>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</si>
  <si>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</si>
  <si>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</si>
  <si>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</si>
  <si>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</si>
  <si>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</si>
  <si>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</si>
  <si>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</si>
  <si>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</si>
  <si>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</si>
  <si>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</si>
  <si>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</si>
  <si>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</si>
  <si>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</si>
  <si>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</si>
  <si>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</si>
  <si>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</si>
  <si>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</si>
  <si>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</si>
  <si>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</si>
  <si>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</si>
  <si>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</si>
  <si>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</si>
  <si>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</si>
  <si>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</si>
  <si>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</si>
  <si>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</si>
  <si>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</si>
  <si>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</si>
  <si>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</si>
  <si>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</si>
  <si>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</si>
  <si>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</si>
  <si>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</si>
  <si>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</si>
  <si>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</si>
  <si>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</si>
  <si>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</si>
  <si>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</si>
  <si>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</si>
  <si>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</si>
  <si>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</si>
  <si>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</si>
  <si>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</si>
  <si>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</si>
  <si>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</si>
  <si>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</si>
  <si>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</si>
  <si>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</si>
  <si>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</si>
  <si>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</si>
  <si>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</si>
  <si>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</si>
  <si>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</si>
  <si>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</si>
  <si>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</si>
  <si>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</si>
  <si>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</si>
  <si>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</si>
  <si>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</si>
  <si>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</si>
  <si>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</si>
  <si>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</si>
  <si>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</si>
  <si>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</si>
  <si>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</si>
  <si>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</si>
  <si>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</si>
  <si>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</si>
  <si>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</si>
  <si>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</si>
  <si>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</si>
  <si>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</si>
  <si>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</si>
  <si>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</si>
  <si>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</si>
  <si>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</si>
  <si>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</si>
  <si>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</si>
  <si>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</si>
  <si>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</si>
  <si>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</si>
  <si>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</si>
  <si>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</si>
  <si>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</si>
  <si>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</si>
  <si>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</si>
  <si>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</si>
  <si>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</si>
  <si>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</si>
  <si>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</si>
  <si>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</si>
  <si>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</si>
  <si>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</si>
  <si>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</si>
  <si>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</si>
  <si>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</si>
  <si>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</si>
  <si>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</si>
  <si>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</si>
  <si>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</si>
  <si>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</si>
  <si>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</si>
  <si>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</si>
  <si>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</si>
  <si>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</si>
  <si>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</si>
  <si>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</si>
  <si>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</si>
  <si>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</si>
  <si>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</si>
  <si>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</si>
  <si>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</si>
  <si>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</si>
  <si>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</si>
  <si>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</si>
  <si>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</si>
  <si>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</si>
  <si>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</si>
  <si>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</si>
  <si>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</si>
  <si>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</si>
  <si>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</si>
  <si>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</si>
  <si>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</si>
  <si>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</si>
  <si>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</si>
  <si>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</si>
  <si>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</si>
  <si>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</si>
  <si>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</si>
  <si>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</si>
  <si>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</si>
  <si>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</si>
  <si>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</si>
  <si>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</si>
  <si>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</si>
  <si>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</si>
  <si>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</si>
  <si>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</si>
  <si>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</si>
  <si>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</si>
  <si>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</si>
  <si>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</si>
  <si>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</si>
  <si>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</si>
  <si>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</si>
  <si>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</si>
  <si>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</si>
  <si>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</si>
  <si>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</si>
  <si>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</si>
  <si>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</si>
  <si>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</si>
  <si>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</si>
  <si>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</si>
  <si>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</si>
  <si>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</si>
  <si>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</si>
  <si>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</si>
  <si>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</si>
  <si>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</si>
  <si>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</si>
  <si>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</si>
  <si>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</si>
  <si>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</si>
  <si>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</si>
  <si>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</si>
  <si>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</si>
  <si>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</si>
  <si>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</si>
  <si>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</si>
  <si>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</si>
  <si>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</si>
  <si>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</si>
  <si>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</si>
  <si>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</si>
  <si>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</si>
  <si>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</si>
  <si>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</si>
  <si>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</si>
  <si>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</si>
  <si>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</si>
  <si>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</si>
  <si>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</si>
  <si>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</si>
  <si>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</si>
  <si>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</si>
  <si>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</si>
  <si>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</si>
  <si>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</si>
  <si>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</si>
  <si>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</si>
  <si>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</si>
  <si>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</si>
  <si>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</si>
  <si>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</si>
  <si>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</si>
  <si>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</si>
  <si>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</si>
  <si>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</si>
  <si>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</si>
  <si>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</si>
  <si>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</si>
  <si>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</si>
  <si>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</si>
  <si>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</si>
  <si>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</si>
  <si>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</si>
  <si>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</si>
  <si>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</si>
  <si>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</si>
  <si>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</si>
  <si>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</si>
  <si>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</si>
  <si>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</si>
  <si>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</si>
  <si>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</si>
  <si>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</si>
  <si>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</si>
  <si>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</si>
  <si>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</si>
  <si>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</si>
  <si>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</si>
  <si>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</si>
  <si>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</si>
  <si>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</si>
  <si>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</si>
  <si>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</si>
  <si>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</si>
  <si>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</si>
  <si>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</si>
  <si>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</si>
  <si>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</si>
  <si>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</si>
  <si>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</si>
  <si>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</si>
  <si>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</si>
  <si>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</si>
  <si>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</si>
  <si>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</si>
  <si>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</si>
  <si>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</si>
  <si>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</si>
  <si>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</si>
  <si>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</si>
  <si>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</si>
  <si>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</si>
  <si>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</si>
  <si>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</si>
  <si>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</si>
  <si>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</si>
  <si>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</si>
  <si>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</si>
  <si>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</si>
  <si>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</si>
  <si>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</si>
  <si>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</si>
  <si>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</si>
  <si>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</si>
  <si>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</si>
  <si>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</si>
  <si>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</si>
  <si>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</si>
  <si>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</si>
  <si>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</si>
  <si>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</si>
  <si>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</si>
  <si>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</si>
  <si>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</si>
  <si>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</si>
  <si>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</si>
  <si>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</si>
  <si>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</si>
  <si>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</si>
  <si>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</si>
  <si>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</si>
  <si>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</si>
  <si>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</si>
  <si>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</si>
  <si>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</si>
  <si>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</si>
  <si>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</si>
  <si>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</si>
  <si>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</si>
  <si>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</si>
  <si>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</si>
  <si>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</si>
  <si>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</si>
  <si>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</si>
  <si>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</si>
  <si>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</si>
  <si>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</si>
  <si>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</si>
  <si>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</si>
  <si>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</si>
  <si>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</si>
  <si>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</si>
  <si>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</si>
  <si>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</si>
  <si>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</si>
  <si>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</si>
  <si>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</si>
  <si>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</si>
  <si>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</si>
  <si>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</si>
  <si>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</si>
  <si>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</si>
  <si>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</si>
  <si>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</si>
  <si>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</si>
  <si>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</si>
  <si>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</si>
  <si>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</si>
  <si>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</si>
  <si>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</si>
  <si>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</si>
  <si>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</si>
  <si>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</si>
  <si>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</si>
  <si>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</si>
  <si>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</si>
  <si>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</si>
  <si>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</si>
  <si>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</si>
  <si>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</si>
  <si>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</si>
  <si>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</si>
  <si>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</si>
  <si>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</si>
  <si>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</si>
  <si>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</si>
  <si>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</si>
  <si>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</si>
  <si>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</si>
  <si>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</si>
  <si>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</si>
  <si>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</si>
  <si>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</si>
  <si>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</si>
  <si>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</si>
  <si>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</si>
  <si>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</si>
  <si>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</si>
  <si>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</si>
  <si>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</si>
  <si>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</si>
  <si>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</si>
  <si>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</si>
  <si>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</si>
  <si>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</si>
  <si>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</si>
  <si>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</si>
  <si>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</si>
  <si>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</si>
  <si>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</si>
  <si>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</si>
  <si>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</si>
  <si>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</si>
  <si>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</si>
  <si>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</si>
  <si>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</si>
  <si>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</si>
  <si>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</si>
  <si>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</si>
  <si>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</si>
  <si>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</si>
  <si>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</si>
  <si>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</si>
  <si>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</si>
  <si>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</si>
  <si>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</si>
  <si>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</si>
  <si>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</si>
  <si>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</si>
  <si>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</si>
  <si>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</si>
  <si>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</si>
  <si>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</si>
  <si>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</si>
  <si>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</si>
  <si>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</si>
  <si>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</si>
  <si>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</si>
  <si>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</si>
  <si>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</si>
  <si>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</si>
  <si>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</si>
  <si>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</si>
  <si>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</si>
  <si>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</si>
  <si>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</si>
  <si>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</si>
  <si>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</si>
  <si>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</si>
  <si>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</si>
  <si>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</si>
  <si>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</si>
  <si>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</si>
  <si>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</si>
  <si>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</si>
  <si>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</si>
  <si>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</si>
  <si>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</si>
  <si>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</si>
  <si>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</si>
  <si>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</si>
  <si>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</si>
  <si>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</si>
  <si>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</si>
  <si>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</si>
  <si>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</si>
  <si>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</si>
  <si>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</si>
  <si>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</si>
  <si>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</si>
  <si>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</si>
  <si>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</si>
  <si>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</si>
  <si>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</si>
  <si>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</si>
  <si>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</si>
  <si>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</si>
  <si>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</si>
  <si>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</si>
  <si>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</si>
  <si>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</si>
  <si>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</si>
  <si>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</si>
  <si>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</si>
  <si>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</si>
  <si>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</si>
  <si>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</si>
  <si>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</si>
  <si>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</si>
  <si>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</si>
  <si>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</si>
  <si>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</si>
  <si>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</si>
  <si>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</si>
  <si>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</si>
  <si>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</si>
  <si>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</si>
  <si>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</si>
  <si>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</si>
  <si>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</si>
  <si>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</si>
  <si>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</si>
  <si>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</si>
  <si>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</si>
  <si>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</si>
  <si>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</si>
  <si>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</si>
  <si>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</si>
  <si>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</si>
  <si>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</si>
  <si>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</si>
  <si>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</si>
  <si>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</si>
  <si>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</si>
  <si>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</si>
  <si>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</si>
  <si>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</si>
  <si>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</si>
  <si>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</si>
  <si>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</si>
  <si>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</si>
  <si>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</si>
  <si>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</si>
  <si>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</si>
  <si>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</si>
  <si>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</si>
  <si>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</si>
  <si>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</si>
  <si>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</si>
  <si>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</si>
  <si>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</si>
  <si>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</si>
  <si>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</si>
  <si>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</si>
  <si>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</si>
  <si>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</si>
  <si>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</si>
  <si>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</si>
  <si>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</si>
  <si>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</si>
  <si>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</si>
  <si>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</si>
  <si>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</si>
  <si>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</si>
  <si>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</si>
  <si>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</si>
  <si>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</si>
  <si>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</si>
  <si>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</si>
  <si>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</si>
  <si>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</si>
  <si>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</si>
  <si>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</si>
  <si>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</si>
  <si>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</si>
  <si>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</si>
  <si>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</si>
  <si>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</si>
  <si>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</si>
  <si>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</si>
  <si>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</si>
  <si>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</si>
  <si>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</si>
  <si>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</si>
  <si>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</si>
  <si>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</si>
  <si>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</si>
  <si>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</si>
  <si>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</si>
  <si>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</si>
  <si>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</si>
  <si>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</si>
  <si>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</si>
  <si>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</si>
  <si>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</si>
  <si>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</si>
  <si>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</si>
  <si>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</si>
  <si>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</si>
  <si>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</si>
  <si>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</si>
  <si>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</si>
  <si>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</si>
  <si>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</si>
  <si>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</si>
  <si>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</si>
  <si>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</si>
  <si>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</si>
  <si>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</si>
  <si>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</si>
  <si>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</si>
  <si>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</si>
  <si>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</si>
  <si>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</si>
  <si>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</si>
  <si>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</si>
  <si>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</si>
  <si>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</si>
  <si>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</si>
  <si>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</si>
  <si>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</si>
  <si>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</si>
  <si>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</si>
  <si>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</si>
  <si>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</si>
  <si>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</si>
  <si>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</si>
  <si>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</si>
  <si>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</si>
  <si>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</si>
  <si>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</si>
  <si>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</si>
  <si>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</si>
  <si>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</si>
  <si>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</si>
  <si>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</si>
  <si>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</si>
  <si>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</si>
  <si>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</si>
  <si>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</si>
  <si>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</si>
  <si>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</si>
  <si>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</si>
  <si>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</si>
  <si>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</si>
  <si>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</si>
  <si>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</si>
  <si>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</si>
  <si>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</si>
  <si>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</si>
  <si>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</si>
  <si>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</si>
  <si>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</si>
  <si>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</si>
  <si>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</si>
  <si>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</si>
  <si>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</si>
  <si>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</si>
  <si>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</si>
  <si>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</si>
  <si>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</si>
  <si>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</si>
  <si>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</si>
  <si>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</si>
  <si>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</si>
  <si>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</si>
  <si>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</si>
  <si>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</si>
  <si>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</si>
  <si>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</si>
  <si>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</si>
  <si>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</si>
  <si>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</si>
  <si>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</si>
  <si>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</si>
  <si>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</si>
  <si>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</si>
  <si>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</si>
  <si>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</si>
  <si>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</si>
  <si>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</si>
  <si>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</si>
  <si>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</si>
  <si>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</si>
  <si>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</si>
  <si>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</si>
  <si>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</si>
  <si>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</si>
  <si>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</si>
  <si>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</si>
  <si>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</si>
  <si>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</si>
  <si>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</si>
  <si>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</si>
  <si>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</si>
  <si>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</si>
  <si>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</si>
  <si>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</si>
  <si>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</si>
  <si>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</si>
  <si>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</si>
  <si>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</si>
  <si>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</si>
  <si>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</si>
  <si>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</si>
  <si>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</si>
  <si>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</si>
  <si>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</si>
  <si>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</si>
  <si>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</si>
  <si>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</si>
  <si>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</si>
  <si>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</si>
  <si>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</si>
  <si>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</si>
  <si>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</si>
  <si>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</si>
  <si>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</si>
  <si>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</si>
  <si>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</si>
  <si>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</si>
  <si>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</si>
  <si>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</si>
  <si>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</si>
  <si>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</si>
  <si>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</si>
  <si>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</si>
  <si>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</si>
  <si>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</si>
  <si>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</si>
  <si>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</si>
  <si>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</si>
  <si>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</si>
  <si>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</si>
  <si>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</si>
  <si>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</si>
  <si>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</si>
  <si>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</si>
  <si>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</si>
  <si>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</si>
  <si>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</si>
  <si>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</si>
  <si>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</si>
  <si>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</si>
  <si>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</si>
  <si>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</si>
  <si>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</si>
  <si>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</si>
  <si>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</si>
  <si>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</si>
  <si>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</si>
  <si>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</si>
  <si>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</si>
  <si>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</si>
  <si>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</si>
  <si>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</si>
  <si>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</si>
  <si>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</si>
  <si>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</si>
  <si>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</si>
  <si>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</si>
  <si>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</si>
  <si>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</si>
  <si>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</si>
  <si>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</si>
  <si>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</si>
  <si>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</si>
  <si>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</si>
  <si>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</si>
  <si>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</si>
  <si>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</si>
  <si>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</si>
  <si>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</si>
  <si>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</si>
  <si>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</si>
  <si>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</si>
  <si>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</si>
  <si>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</si>
  <si>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</si>
  <si>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</si>
  <si>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</si>
  <si>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</si>
  <si>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</si>
  <si>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</si>
  <si>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</si>
  <si>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</si>
  <si>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</si>
  <si>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</si>
  <si>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</si>
  <si>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</si>
  <si>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</si>
  <si>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</si>
  <si>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</si>
  <si>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</si>
  <si>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</si>
  <si>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</si>
  <si>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</si>
  <si>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</si>
  <si>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</si>
  <si>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</si>
  <si>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</si>
  <si>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</si>
  <si>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</si>
  <si>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</si>
  <si>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</si>
  <si>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</si>
  <si>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</si>
  <si>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</si>
  <si>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</si>
  <si>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</si>
  <si>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</si>
  <si>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</si>
  <si>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</si>
  <si>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</si>
  <si>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</si>
  <si>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</si>
  <si>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</si>
  <si>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</si>
  <si>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</si>
  <si>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</si>
  <si>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</si>
  <si>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</si>
  <si>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</si>
  <si>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</si>
  <si>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</si>
  <si>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</si>
  <si>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</si>
  <si>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</si>
  <si>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</si>
  <si>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</si>
  <si>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</si>
  <si>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</si>
  <si>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</si>
  <si>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</si>
  <si>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</si>
  <si>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</si>
  <si>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</si>
  <si>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</si>
  <si>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</si>
  <si>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</si>
  <si>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</si>
  <si>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</si>
  <si>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</si>
  <si>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</si>
  <si>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</si>
  <si>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</si>
  <si>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</si>
  <si>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</si>
  <si>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</si>
  <si>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</si>
  <si>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</si>
  <si>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</si>
  <si>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</si>
  <si>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</si>
  <si>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</si>
  <si>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</si>
  <si>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</si>
  <si>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</si>
  <si>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</si>
  <si>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</si>
  <si>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</si>
  <si>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</si>
  <si>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</si>
  <si>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</si>
  <si>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</si>
  <si>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</si>
  <si>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</si>
  <si>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</si>
  <si>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</si>
  <si>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</si>
  <si>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</si>
  <si>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</si>
  <si>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</si>
  <si>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</si>
  <si>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</si>
  <si>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</si>
  <si>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</si>
  <si>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</si>
  <si>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</si>
  <si>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</si>
  <si>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</si>
  <si>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</si>
  <si>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</si>
  <si>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</si>
  <si>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</si>
  <si>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</si>
  <si>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</si>
  <si>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</si>
  <si>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</si>
  <si>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</si>
  <si>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</si>
  <si>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</si>
  <si>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</si>
  <si>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</si>
  <si>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</si>
  <si>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</si>
  <si>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</si>
  <si>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</si>
  <si>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</si>
  <si>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</si>
  <si>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</si>
  <si>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</si>
  <si>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</si>
  <si>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</si>
  <si>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</si>
  <si>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</si>
  <si>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</si>
  <si>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</si>
  <si>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</si>
  <si>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</si>
  <si>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</si>
  <si>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</si>
  <si>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</si>
  <si>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</si>
  <si>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</si>
  <si>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</si>
  <si>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</si>
  <si>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</si>
  <si>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</si>
  <si>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</si>
  <si>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</si>
  <si>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</si>
  <si>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</si>
  <si>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</si>
  <si>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</si>
  <si>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</si>
  <si>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</si>
  <si>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</si>
  <si>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</si>
  <si>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</si>
  <si>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</si>
  <si>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</si>
  <si>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</si>
  <si>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</si>
  <si>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</si>
  <si>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</si>
  <si>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</si>
  <si>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</si>
  <si>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</si>
  <si>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</si>
  <si>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</si>
  <si>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</si>
  <si>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</si>
  <si>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</si>
  <si>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</si>
  <si>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</si>
  <si>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</si>
  <si>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</si>
  <si>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</si>
  <si>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</si>
  <si>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</si>
  <si>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</si>
  <si>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</si>
  <si>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</si>
  <si>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</si>
  <si>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</si>
  <si>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</si>
  <si>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</si>
  <si>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</si>
  <si>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</si>
  <si>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</si>
  <si>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</si>
  <si>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</si>
  <si>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</si>
  <si>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</si>
  <si>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</si>
  <si>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</si>
  <si>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</si>
  <si>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</si>
  <si>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</si>
  <si>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</si>
  <si>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</si>
  <si>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</si>
  <si>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</si>
  <si>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</si>
  <si>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</si>
  <si>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</si>
  <si>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</si>
  <si>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</si>
  <si>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</si>
  <si>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</si>
  <si>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</si>
  <si>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</si>
  <si>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</si>
  <si>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</si>
  <si>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</si>
  <si>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</si>
  <si>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</si>
  <si>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</si>
  <si>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</si>
  <si>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</si>
  <si>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</si>
  <si>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</si>
  <si>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</si>
  <si>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</si>
  <si>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</si>
  <si>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</si>
  <si>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</si>
  <si>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</si>
  <si>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</si>
  <si>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</si>
  <si>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</si>
  <si>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</si>
  <si>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</si>
  <si>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</si>
  <si>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</si>
  <si>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</si>
  <si>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</si>
  <si>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</si>
  <si>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</si>
  <si>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</si>
  <si>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</si>
  <si>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</si>
  <si>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</si>
  <si>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</si>
  <si>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</si>
  <si>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</si>
  <si>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</si>
  <si>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</si>
  <si>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</si>
  <si>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</si>
  <si>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</si>
  <si>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</si>
  <si>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</si>
  <si>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</si>
  <si>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</si>
  <si>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</si>
  <si>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</si>
  <si>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</si>
  <si>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</si>
  <si>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</si>
  <si>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</si>
  <si>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</si>
  <si>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</si>
  <si>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</si>
  <si>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</si>
  <si>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</si>
  <si>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</si>
  <si>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</si>
  <si>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</si>
  <si>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</si>
  <si>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</si>
  <si>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</si>
  <si>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</si>
  <si>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</si>
  <si>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</si>
  <si>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</si>
  <si>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</si>
  <si>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</si>
  <si>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</si>
  <si>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</si>
  <si>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</si>
  <si>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</si>
  <si>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</si>
  <si>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</si>
  <si>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</si>
  <si>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</si>
  <si>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</si>
  <si>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</si>
  <si>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</si>
  <si>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</si>
  <si>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</si>
  <si>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</si>
  <si>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</si>
  <si>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</si>
  <si>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</si>
  <si>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</si>
  <si>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</si>
  <si>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</si>
  <si>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</si>
  <si>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</si>
  <si>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</si>
  <si>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</si>
  <si>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</si>
  <si>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</si>
  <si>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</si>
  <si>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</si>
  <si>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</si>
  <si>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</si>
  <si>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</si>
  <si>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</si>
  <si>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</si>
  <si>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</si>
  <si>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</si>
  <si>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</si>
  <si>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</si>
  <si>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</si>
  <si>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</si>
  <si>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</si>
  <si>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</si>
  <si>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</si>
  <si>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</si>
  <si>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</si>
  <si>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</si>
  <si>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</si>
  <si>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</si>
  <si>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</si>
  <si>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</si>
  <si>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</si>
  <si>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</si>
  <si>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</si>
  <si>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</si>
  <si>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</si>
  <si>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</si>
  <si>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</si>
  <si>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</si>
  <si>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</si>
  <si>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</si>
  <si>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</si>
  <si>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</si>
  <si>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</si>
  <si>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</si>
  <si>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</si>
  <si>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</si>
  <si>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</si>
  <si>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</si>
  <si>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</si>
  <si>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</si>
  <si>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</si>
  <si>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</si>
  <si>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</si>
  <si>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</si>
  <si>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</si>
  <si>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</si>
  <si>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</si>
  <si>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</si>
  <si>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</si>
  <si>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</si>
  <si>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</si>
  <si>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</si>
  <si>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</si>
  <si>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</si>
  <si>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</si>
  <si>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</si>
  <si>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</si>
  <si>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</si>
  <si>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</si>
  <si>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</si>
  <si>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</si>
  <si>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</si>
  <si>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</si>
  <si>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</si>
  <si>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</si>
  <si>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</si>
  <si>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</si>
  <si>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</si>
  <si>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</si>
  <si>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</si>
  <si>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</si>
  <si>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</si>
  <si>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</si>
  <si>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</si>
  <si>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</si>
  <si>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</si>
  <si>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</si>
  <si>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</si>
  <si>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</si>
  <si>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</si>
  <si>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</si>
  <si>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</si>
  <si>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</si>
  <si>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</si>
  <si>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</si>
  <si>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</si>
  <si>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</si>
  <si>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</si>
  <si>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</si>
  <si>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</si>
  <si>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</si>
  <si>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</si>
  <si>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</si>
  <si>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</si>
  <si>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</si>
  <si>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</si>
  <si>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</si>
  <si>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</si>
  <si>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</si>
  <si>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</si>
  <si>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</si>
  <si>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</si>
  <si>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</si>
  <si>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</si>
  <si>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</si>
  <si>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</si>
  <si>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</si>
  <si>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</si>
  <si>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</si>
  <si>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</si>
  <si>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</si>
  <si>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</si>
  <si>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</si>
  <si>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</si>
  <si>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</si>
  <si>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</si>
  <si>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</si>
  <si>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</si>
  <si>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</si>
  <si>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</si>
  <si>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</si>
  <si>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</si>
  <si>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</si>
  <si>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</si>
  <si>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</si>
  <si>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</si>
  <si>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</si>
  <si>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</si>
  <si>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</si>
  <si>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</si>
  <si>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</si>
  <si>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</si>
  <si>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</si>
  <si>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</si>
  <si>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</si>
  <si>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</si>
  <si>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</si>
  <si>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</si>
  <si>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</si>
  <si>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</si>
  <si>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</si>
  <si>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</si>
  <si>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</si>
  <si>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</si>
  <si>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</si>
  <si>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</si>
  <si>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</si>
  <si>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</si>
  <si>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</si>
  <si>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</si>
  <si>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</si>
  <si>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</si>
  <si>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</si>
  <si>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</si>
  <si>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</si>
  <si>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</si>
  <si>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</si>
  <si>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</si>
  <si>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</si>
  <si>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</si>
  <si>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</si>
  <si>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</si>
  <si>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</si>
  <si>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</si>
  <si>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</si>
  <si>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</si>
  <si>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</si>
  <si>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</si>
  <si>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</si>
  <si>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</si>
  <si>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</si>
  <si>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</si>
  <si>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</si>
  <si>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</si>
  <si>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</si>
  <si>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</si>
  <si>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</si>
  <si>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</si>
  <si>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</si>
  <si>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</si>
  <si>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</si>
  <si>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</si>
  <si>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</si>
  <si>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</si>
  <si>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</si>
  <si>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</si>
  <si>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</si>
  <si>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</si>
  <si>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</si>
  <si>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</si>
  <si>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</si>
  <si>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</si>
  <si>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</si>
  <si>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</si>
  <si>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</si>
  <si>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</si>
  <si>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</si>
  <si>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</si>
  <si>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</si>
  <si>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</si>
  <si>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</si>
  <si>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</si>
  <si>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</si>
  <si>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</si>
  <si>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</si>
  <si>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</si>
  <si>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</si>
  <si>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</si>
  <si>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</si>
  <si>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</si>
  <si>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</si>
  <si>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</si>
  <si>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</si>
  <si>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</si>
  <si>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</si>
  <si>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</si>
  <si>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</si>
  <si>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</si>
  <si>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</si>
  <si>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</si>
  <si>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</si>
  <si>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</si>
  <si>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</si>
  <si>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</si>
  <si>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</si>
  <si>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</si>
  <si>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</si>
  <si>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</si>
  <si>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</si>
  <si>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</si>
  <si>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</si>
  <si>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</si>
  <si>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</si>
  <si>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</si>
  <si>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</si>
  <si>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</si>
  <si>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</si>
  <si>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</si>
  <si>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</si>
  <si>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</si>
  <si>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</si>
  <si>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</si>
  <si>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</si>
  <si>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</si>
  <si>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</si>
  <si>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</si>
  <si>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</si>
  <si>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</si>
  <si>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</si>
  <si>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</si>
  <si>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</si>
  <si>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</si>
  <si>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</si>
  <si>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</si>
  <si>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</si>
  <si>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</si>
  <si>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</si>
  <si>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</si>
  <si>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</si>
  <si>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</si>
  <si>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</si>
  <si>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</si>
  <si>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</si>
  <si>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</si>
  <si>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</si>
  <si>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</si>
  <si>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</si>
  <si>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</si>
  <si>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</si>
  <si>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</si>
  <si>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</si>
  <si>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</si>
  <si>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</si>
  <si>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</si>
  <si>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</si>
  <si>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</si>
  <si>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</si>
  <si>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</si>
  <si>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</si>
  <si>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</si>
  <si>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</si>
  <si>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</si>
  <si>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</si>
  <si>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</si>
  <si>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</si>
  <si>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</si>
  <si>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</si>
  <si>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</si>
  <si>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</si>
  <si>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</si>
  <si>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</si>
  <si>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</si>
  <si>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</si>
  <si>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</si>
  <si>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</si>
  <si>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</si>
  <si>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</si>
  <si>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</si>
  <si>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</si>
  <si>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</si>
  <si>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</si>
  <si>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</si>
  <si>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</si>
  <si>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</si>
  <si>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</si>
  <si>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</si>
  <si>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</si>
  <si>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</si>
  <si>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</si>
  <si>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</si>
  <si>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</si>
  <si>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</si>
  <si>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</si>
  <si>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</si>
  <si>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</si>
  <si>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</si>
  <si>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</si>
  <si>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</si>
  <si>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</si>
  <si>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</si>
  <si>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</si>
  <si>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</si>
  <si>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</si>
  <si>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</si>
  <si>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</si>
  <si>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</si>
  <si>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</si>
  <si>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</si>
  <si>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</si>
  <si>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</si>
  <si>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</si>
  <si>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</si>
  <si>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</si>
  <si>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</si>
  <si>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</si>
  <si>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</si>
  <si>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</si>
  <si>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</si>
  <si>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</si>
  <si>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</si>
  <si>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</si>
  <si>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</si>
  <si>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</si>
  <si>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</si>
  <si>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</si>
  <si>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</si>
  <si>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</si>
  <si>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</si>
  <si>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</si>
  <si>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</si>
  <si>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</si>
  <si>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</si>
  <si>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</si>
  <si>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</si>
  <si>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</si>
  <si>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</si>
  <si>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</si>
  <si>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</si>
  <si>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</si>
  <si>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</si>
  <si>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</si>
  <si>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</si>
  <si>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</si>
  <si>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</si>
  <si>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</si>
  <si>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</si>
  <si>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</si>
  <si>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</si>
  <si>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</si>
  <si>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</si>
  <si>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</si>
  <si>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</si>
  <si>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</si>
  <si>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</si>
  <si>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</si>
  <si>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</si>
  <si>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</si>
  <si>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</si>
  <si>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</si>
  <si>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</si>
  <si>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</si>
  <si>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</si>
  <si>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</si>
  <si>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</si>
  <si>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</si>
  <si>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</si>
  <si>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</si>
  <si>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</si>
  <si>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</si>
  <si>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</si>
  <si>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</si>
  <si>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</si>
  <si>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</si>
  <si>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</si>
  <si>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</si>
  <si>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</si>
  <si>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</si>
  <si>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</si>
  <si>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</si>
  <si>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</si>
  <si>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</si>
  <si>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</si>
  <si>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</si>
  <si>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</si>
  <si>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</si>
  <si>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</si>
  <si>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</si>
  <si>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</si>
  <si>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</si>
  <si>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</si>
  <si>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</si>
  <si>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</si>
  <si>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</si>
  <si>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</si>
  <si>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</si>
  <si>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</si>
  <si>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</si>
  <si>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</si>
  <si>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</si>
  <si>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</si>
  <si>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</si>
  <si>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</si>
  <si>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</si>
  <si>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</si>
  <si>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</si>
  <si>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</si>
  <si>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</si>
  <si>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</si>
  <si>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</si>
  <si>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</si>
  <si>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</si>
  <si>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</si>
  <si>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</si>
  <si>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</si>
  <si>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</si>
  <si>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</si>
  <si>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</si>
  <si>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</si>
  <si>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</si>
  <si>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</si>
  <si>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</si>
  <si>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</si>
  <si>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</si>
  <si>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</si>
  <si>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</si>
  <si>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</si>
  <si>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</si>
  <si>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</si>
  <si>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</si>
  <si>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</si>
  <si>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</si>
  <si>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</si>
  <si>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</si>
  <si>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</si>
  <si>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</si>
  <si>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</si>
  <si>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</si>
  <si>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</si>
  <si>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</si>
  <si>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</si>
  <si>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</si>
  <si>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</si>
  <si>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</si>
  <si>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</si>
  <si>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</si>
  <si>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</si>
  <si>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</si>
  <si>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</si>
  <si>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</si>
  <si>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</si>
  <si>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</si>
  <si>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</si>
  <si>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</si>
  <si>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</si>
  <si>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</si>
  <si>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</si>
  <si>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</si>
  <si>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</si>
  <si>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</si>
  <si>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</si>
  <si>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</si>
  <si>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</si>
  <si>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</si>
  <si>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</si>
  <si>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</si>
  <si>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</si>
  <si>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</si>
  <si>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</si>
  <si>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</si>
  <si>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</si>
  <si>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</si>
  <si>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</si>
  <si>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</si>
  <si>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</si>
  <si>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</si>
  <si>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</si>
  <si>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</si>
  <si>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</si>
  <si>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</si>
  <si>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</si>
  <si>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</si>
  <si>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</si>
  <si>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</si>
  <si>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</si>
  <si>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</si>
  <si>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</si>
  <si>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</si>
  <si>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</si>
  <si>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</si>
  <si>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</si>
  <si>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</si>
  <si>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</si>
  <si>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</si>
  <si>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</si>
  <si>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</si>
  <si>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</si>
  <si>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</si>
  <si>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</si>
  <si>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</si>
  <si>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</si>
  <si>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</si>
  <si>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</si>
  <si>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</si>
  <si>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</si>
  <si>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</si>
  <si>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</si>
  <si>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</si>
  <si>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</si>
  <si>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</si>
  <si>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</si>
  <si>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</si>
  <si>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</si>
  <si>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</si>
  <si>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</si>
  <si>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</si>
  <si>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</si>
  <si>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</si>
  <si>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</si>
  <si>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</si>
  <si>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</si>
  <si>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</si>
  <si>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</si>
  <si>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</si>
  <si>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</si>
  <si>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</si>
  <si>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</si>
  <si>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</si>
  <si>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</si>
  <si>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</si>
  <si>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</si>
  <si>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</si>
  <si>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</si>
  <si>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</si>
  <si>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</si>
  <si>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</si>
  <si>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</si>
  <si>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</si>
  <si>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</si>
  <si>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</si>
  <si>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</si>
  <si>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</si>
  <si>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</si>
  <si>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</si>
  <si>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</si>
  <si>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</si>
  <si>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</si>
  <si>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</si>
  <si>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</si>
  <si>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</si>
  <si>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</si>
  <si>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</si>
  <si>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</si>
  <si>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</si>
  <si>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</si>
  <si>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</si>
  <si>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</si>
  <si>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</si>
  <si>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</si>
  <si>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</si>
  <si>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</si>
  <si>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</si>
  <si>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</si>
  <si>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</si>
  <si>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</si>
  <si>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</si>
  <si>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</si>
  <si>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</si>
  <si>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</si>
  <si>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</si>
  <si>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</si>
  <si>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</si>
  <si>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</si>
  <si>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</si>
  <si>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</si>
  <si>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</si>
  <si>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</si>
  <si>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</si>
  <si>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</si>
  <si>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</si>
  <si>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</si>
  <si>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</si>
  <si>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</si>
  <si>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</si>
  <si>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</si>
  <si>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</si>
  <si>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</si>
  <si>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</si>
  <si>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</si>
  <si>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</si>
  <si>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</si>
  <si>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</si>
  <si>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</si>
  <si>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</si>
  <si>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</si>
  <si>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</si>
  <si>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</si>
  <si>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</si>
  <si>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</si>
  <si>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</si>
  <si>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</si>
  <si>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</si>
  <si>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</si>
  <si>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</si>
  <si>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</si>
  <si>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</si>
  <si>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</si>
  <si>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</si>
  <si>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</si>
  <si>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</si>
  <si>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</si>
  <si>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</si>
  <si>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</si>
  <si>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</si>
  <si>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</si>
  <si>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</si>
  <si>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</si>
  <si>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</si>
  <si>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</si>
  <si>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</si>
  <si>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</si>
  <si>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</si>
  <si>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</si>
  <si>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</si>
  <si>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</si>
  <si>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</si>
  <si>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</si>
  <si>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</si>
  <si>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</si>
  <si>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</si>
  <si>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</si>
  <si>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</si>
  <si>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</si>
  <si>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</si>
  <si>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</si>
  <si>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</si>
  <si>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</si>
  <si>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</si>
  <si>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</si>
  <si>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</si>
  <si>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</si>
  <si>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</si>
  <si>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</si>
  <si>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</si>
  <si>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</si>
  <si>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</si>
  <si>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</si>
  <si>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</si>
  <si>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</si>
  <si>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</si>
  <si>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</si>
  <si>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</si>
  <si>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</si>
  <si>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</si>
  <si>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</si>
  <si>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</si>
  <si>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</si>
  <si>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</si>
  <si>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</si>
  <si>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</si>
  <si>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</si>
  <si>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</si>
  <si>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</si>
  <si>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</si>
  <si>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</si>
  <si>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</si>
  <si>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</si>
  <si>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</si>
  <si>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</si>
  <si>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</si>
  <si>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</si>
  <si>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</si>
  <si>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</si>
  <si>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</si>
  <si>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</si>
  <si>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</si>
  <si>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</si>
  <si>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</si>
  <si>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</si>
  <si>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</si>
  <si>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</si>
  <si>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</si>
  <si>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</si>
  <si>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</si>
  <si>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</si>
  <si>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</si>
  <si>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</si>
  <si>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</si>
  <si>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</si>
  <si>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</si>
  <si>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</si>
  <si>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</si>
  <si>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</si>
  <si>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</si>
  <si>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</si>
  <si>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</si>
  <si>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</si>
  <si>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</si>
  <si>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</si>
  <si>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</si>
  <si>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</si>
  <si>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</si>
  <si>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</si>
  <si>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</si>
  <si>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</si>
  <si>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</si>
  <si>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</si>
  <si>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</si>
  <si>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</si>
  <si>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</si>
  <si>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</si>
  <si>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</si>
  <si>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</si>
  <si>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</si>
  <si>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</si>
  <si>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</si>
  <si>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</si>
  <si>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</si>
  <si>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</si>
  <si>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</si>
  <si>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</si>
  <si>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</si>
  <si>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</si>
  <si>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</si>
  <si>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</si>
  <si>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</si>
  <si>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</si>
  <si>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</si>
  <si>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</si>
  <si>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</si>
  <si>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</si>
  <si>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</si>
  <si>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</si>
  <si>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</si>
  <si>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</si>
  <si>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</si>
  <si>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</si>
  <si>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</si>
  <si>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</si>
  <si>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</si>
  <si>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</si>
  <si>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</si>
  <si>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</si>
  <si>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</si>
  <si>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</si>
  <si>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</si>
  <si>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</si>
  <si>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</si>
  <si>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</si>
  <si>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</si>
  <si>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</si>
  <si>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</si>
  <si>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</si>
  <si>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</si>
  <si>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</si>
  <si>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</si>
  <si>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</si>
  <si>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</si>
  <si>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</si>
  <si>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</si>
  <si>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</si>
  <si>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</si>
  <si>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</si>
  <si>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</si>
  <si>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</si>
  <si>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</si>
  <si>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</si>
  <si>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</si>
  <si>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</si>
  <si>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</si>
  <si>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</si>
  <si>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</si>
  <si>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</si>
  <si>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</si>
  <si>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</si>
  <si>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</si>
  <si>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</si>
  <si>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</si>
  <si>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</si>
  <si>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</si>
  <si>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</si>
  <si>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</si>
  <si>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</si>
  <si>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</si>
  <si>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</si>
  <si>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</si>
  <si>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</si>
  <si>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</si>
  <si>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</si>
  <si>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</si>
  <si>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</si>
  <si>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</si>
  <si>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</si>
  <si>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</si>
  <si>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</si>
  <si>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</si>
  <si>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</si>
  <si>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</si>
  <si>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</si>
  <si>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</si>
  <si>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</si>
  <si>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</si>
  <si>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</si>
  <si>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</si>
  <si>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</si>
  <si>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</si>
  <si>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</si>
  <si>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</si>
  <si>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</si>
  <si>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</si>
  <si>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</si>
  <si>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</si>
  <si>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</si>
  <si>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</si>
  <si>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</si>
  <si>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</si>
  <si>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</si>
  <si>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</si>
  <si>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</si>
  <si>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</si>
  <si>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</si>
  <si>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</si>
  <si>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</si>
  <si>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</si>
  <si>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</si>
  <si>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</si>
  <si>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</si>
  <si>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</si>
  <si>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</si>
  <si>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</si>
  <si>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</si>
  <si>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</si>
  <si>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</si>
  <si>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</si>
  <si>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</si>
  <si>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</si>
  <si>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</si>
  <si>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</si>
  <si>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</si>
  <si>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</si>
  <si>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</si>
  <si>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</si>
  <si>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</si>
  <si>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</si>
  <si>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</si>
  <si>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</si>
  <si>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</si>
  <si>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</si>
  <si>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</si>
  <si>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</si>
  <si>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</si>
  <si>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</si>
  <si>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</si>
  <si>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</si>
  <si>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</si>
  <si>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</si>
  <si>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</si>
  <si>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</si>
  <si>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</si>
  <si>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</si>
  <si>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</si>
  <si>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</si>
  <si>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</si>
  <si>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</si>
  <si>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</si>
  <si>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</si>
  <si>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</si>
  <si>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</si>
  <si>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</si>
  <si>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</si>
  <si>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</si>
  <si>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</si>
  <si>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</si>
  <si>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</si>
  <si>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</si>
  <si>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</si>
  <si>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</si>
  <si>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</si>
  <si>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</si>
  <si>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</si>
  <si>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</si>
  <si>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</si>
  <si>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</si>
  <si>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</si>
  <si>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</si>
  <si>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</si>
  <si>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</si>
  <si>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</si>
  <si>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</si>
  <si>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</si>
  <si>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</si>
  <si>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</si>
  <si>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</si>
  <si>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</si>
  <si>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</si>
  <si>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</si>
  <si>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</si>
  <si>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</si>
  <si>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</si>
  <si>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</si>
  <si>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</si>
  <si>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</si>
  <si>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</si>
  <si>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</si>
  <si>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</si>
  <si>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</si>
  <si>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</si>
  <si>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</si>
  <si>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</si>
  <si>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</si>
  <si>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</si>
  <si>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</si>
  <si>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</si>
  <si>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</si>
  <si>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</si>
  <si>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</si>
  <si>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</si>
  <si>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</si>
  <si>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</si>
  <si>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</si>
  <si>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</si>
  <si>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</si>
  <si>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</si>
  <si>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</si>
  <si>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</si>
  <si>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</si>
  <si>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</si>
  <si>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</si>
  <si>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</si>
  <si>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</si>
  <si>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</si>
  <si>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</si>
  <si>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</si>
  <si>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</si>
  <si>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</si>
  <si>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313.02;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</si>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</sst>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5E355EC-6CE9-4A47-B982-46B88D59200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131</v>
          </cell>
        </row>
        <row r="4">
          <cell r="B4" t="str">
            <v>Central American*</v>
          </cell>
          <cell r="D4">
            <v>0</v>
          </cell>
        </row>
        <row r="5">
          <cell r="B5" t="str">
            <v>Costa Rican</v>
          </cell>
          <cell r="D5">
            <v>0</v>
          </cell>
        </row>
        <row r="6">
          <cell r="B6" t="str">
            <v>Guatemalan</v>
          </cell>
          <cell r="D6">
            <v>30</v>
          </cell>
        </row>
        <row r="7">
          <cell r="B7" t="str">
            <v>Honduran</v>
          </cell>
          <cell r="D7">
            <v>0</v>
          </cell>
        </row>
        <row r="8">
          <cell r="B8" t="str">
            <v>Nicaraguan</v>
          </cell>
          <cell r="D8">
            <v>0</v>
          </cell>
        </row>
        <row r="9">
          <cell r="B9" t="str">
            <v>Panamanian</v>
          </cell>
          <cell r="D9">
            <v>0</v>
          </cell>
        </row>
        <row r="10">
          <cell r="B10" t="str">
            <v>Salvadoran</v>
          </cell>
          <cell r="D10">
            <v>39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3923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1028</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424</v>
          </cell>
        </row>
        <row r="68">
          <cell r="B68" t="str">
            <v>Greek alone</v>
          </cell>
          <cell r="D68">
            <v>0</v>
          </cell>
        </row>
        <row r="69">
          <cell r="B69" t="str">
            <v>Hungarian alone</v>
          </cell>
          <cell r="D69">
            <v>0</v>
          </cell>
        </row>
        <row r="70">
          <cell r="B70" t="str">
            <v>Icelandic alone</v>
          </cell>
          <cell r="D70">
            <v>0</v>
          </cell>
        </row>
        <row r="71">
          <cell r="B71" t="str">
            <v>Irish alone</v>
          </cell>
          <cell r="D71">
            <v>466</v>
          </cell>
        </row>
        <row r="72">
          <cell r="B72" t="str">
            <v>Italian alone</v>
          </cell>
          <cell r="D72">
            <v>183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68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2589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2463</v>
          </cell>
        </row>
        <row r="145">
          <cell r="B145" t="str">
            <v>White alone or in combination with one or more other races</v>
          </cell>
          <cell r="D145" t="e">
            <v>#N/A</v>
          </cell>
        </row>
        <row r="146">
          <cell r="B146" t="str">
            <v>European alone or in any combination*</v>
          </cell>
          <cell r="D146">
            <v>4247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39</v>
          </cell>
        </row>
        <row r="166">
          <cell r="B166" t="str">
            <v>Danish alone or in any combination</v>
          </cell>
          <cell r="D166">
            <v>0</v>
          </cell>
        </row>
        <row r="167">
          <cell r="B167" t="str">
            <v>Dutch alone or in any combination</v>
          </cell>
          <cell r="D167">
            <v>113</v>
          </cell>
        </row>
        <row r="168">
          <cell r="B168" t="str">
            <v>English alone or in any combination</v>
          </cell>
          <cell r="D168">
            <v>1725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130</v>
          </cell>
        </row>
        <row r="173">
          <cell r="B173" t="str">
            <v>Frisian alone or in any combination</v>
          </cell>
          <cell r="D173">
            <v>0</v>
          </cell>
        </row>
        <row r="174">
          <cell r="B174" t="str">
            <v>Georgian alone or in any combination</v>
          </cell>
          <cell r="D174">
            <v>0</v>
          </cell>
        </row>
        <row r="175">
          <cell r="B175" t="str">
            <v>German alone or in any combination</v>
          </cell>
          <cell r="D175">
            <v>1514</v>
          </cell>
        </row>
        <row r="176">
          <cell r="B176" t="str">
            <v>Greek alone or in any combination</v>
          </cell>
          <cell r="D176">
            <v>25</v>
          </cell>
        </row>
        <row r="177">
          <cell r="B177" t="str">
            <v>Hungarian alone or in any combination</v>
          </cell>
          <cell r="D177">
            <v>29</v>
          </cell>
        </row>
        <row r="178">
          <cell r="B178" t="str">
            <v>Icelandic alone or in any combination</v>
          </cell>
          <cell r="D178">
            <v>0</v>
          </cell>
        </row>
        <row r="179">
          <cell r="B179" t="str">
            <v>Irish alone or in any combination</v>
          </cell>
          <cell r="D179">
            <v>1521</v>
          </cell>
        </row>
        <row r="180">
          <cell r="B180" t="str">
            <v>Italian alone or in any combination</v>
          </cell>
          <cell r="D180">
            <v>479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342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32</v>
          </cell>
        </row>
        <row r="201">
          <cell r="B201" t="str">
            <v>Scots-Irish alone or in any combination</v>
          </cell>
          <cell r="D201">
            <v>27</v>
          </cell>
        </row>
        <row r="202">
          <cell r="B202" t="str">
            <v>Scottish alone or in any combination</v>
          </cell>
          <cell r="D202">
            <v>335</v>
          </cell>
        </row>
        <row r="203">
          <cell r="B203" t="str">
            <v>Serbian alone or in any combination</v>
          </cell>
          <cell r="D203">
            <v>0</v>
          </cell>
        </row>
        <row r="204">
          <cell r="B204" t="str">
            <v>Slavic alone or in any combination</v>
          </cell>
          <cell r="D204">
            <v>0</v>
          </cell>
        </row>
        <row r="205">
          <cell r="B205" t="str">
            <v>Slovak alone or in any combination</v>
          </cell>
          <cell r="D205">
            <v>24</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26</v>
          </cell>
        </row>
        <row r="212">
          <cell r="B212" t="str">
            <v>Welsh alone or in any combination</v>
          </cell>
          <cell r="D212">
            <v>100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2733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22</v>
          </cell>
        </row>
        <row r="251">
          <cell r="B251" t="str">
            <v>Other White alone or in any combination, specified</v>
          </cell>
          <cell r="D251">
            <v>0</v>
          </cell>
        </row>
        <row r="252">
          <cell r="B252" t="str">
            <v>Other White alone or in any combination, not specified</v>
          </cell>
          <cell r="D252">
            <v>2609</v>
          </cell>
        </row>
        <row r="253">
          <cell r="B253" t="str">
            <v>Black or African American alone</v>
          </cell>
          <cell r="D253" t="e">
            <v>#N/A</v>
          </cell>
        </row>
        <row r="254">
          <cell r="B254" t="str">
            <v>African American alone</v>
          </cell>
          <cell r="D254">
            <v>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45</v>
          </cell>
        </row>
        <row r="385">
          <cell r="B385" t="str">
            <v>American Indian and Alaska Native alone</v>
          </cell>
          <cell r="D385">
            <v>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198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DF466-2EC6-4D13-ABCB-A8D9E8E2E0C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3923</v>
      </c>
      <c r="C5" s="10" t="s">
        <v>5</v>
      </c>
      <c r="D5" s="11">
        <v>4247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113</v>
      </c>
      <c r="E26" s="16" t="e">
        <f>VLOOKUP($D26,'[1]Profile_Cnty Export'!$B$2:$D$3010,3,FALSE)</f>
        <v>#N/A</v>
      </c>
    </row>
    <row r="27" spans="1:5" x14ac:dyDescent="0.25">
      <c r="A27" t="s">
        <v>48</v>
      </c>
      <c r="B27" s="17">
        <v>1028</v>
      </c>
      <c r="C27" s="10" t="s">
        <v>49</v>
      </c>
      <c r="D27" s="18">
        <v>1725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130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424</v>
      </c>
      <c r="C34" s="14" t="s">
        <v>63</v>
      </c>
      <c r="D34" s="15">
        <v>1514</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466</v>
      </c>
      <c r="C38" s="14" t="s">
        <v>71</v>
      </c>
      <c r="D38" s="15">
        <v>1521</v>
      </c>
      <c r="E38" s="16" t="e">
        <f>VLOOKUP($D38,'[1]Profile_Cnty Export'!$B$2:$D$3010,3,FALSE)</f>
        <v>#N/A</v>
      </c>
    </row>
    <row r="39" spans="1:5" x14ac:dyDescent="0.25">
      <c r="A39" t="s">
        <v>72</v>
      </c>
      <c r="B39" s="17">
        <v>183</v>
      </c>
      <c r="C39" s="10" t="s">
        <v>73</v>
      </c>
      <c r="D39" s="18">
        <v>479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69</v>
      </c>
      <c r="C54" s="14" t="s">
        <v>103</v>
      </c>
      <c r="D54" s="15">
        <v>342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32</v>
      </c>
      <c r="E59" s="12" t="e">
        <f>VLOOKUP($D59,'[1]Profile_Cnty Export'!$B$2:$D$3010,3,FALSE)</f>
        <v>#N/A</v>
      </c>
    </row>
    <row r="60" spans="1:5" x14ac:dyDescent="0.25">
      <c r="A60" t="s">
        <v>114</v>
      </c>
      <c r="B60" s="13">
        <v>0</v>
      </c>
      <c r="C60" s="14" t="s">
        <v>115</v>
      </c>
      <c r="D60" s="15">
        <v>27</v>
      </c>
      <c r="E60" s="16" t="e">
        <f>VLOOKUP($D60,'[1]Profile_Cnty Export'!$B$2:$D$3010,3,FALSE)</f>
        <v>#N/A</v>
      </c>
    </row>
    <row r="61" spans="1:5" x14ac:dyDescent="0.25">
      <c r="A61" t="s">
        <v>116</v>
      </c>
      <c r="B61" s="17">
        <v>68</v>
      </c>
      <c r="C61" s="10" t="s">
        <v>117</v>
      </c>
      <c r="D61" s="18">
        <v>335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26</v>
      </c>
      <c r="E70" s="16" t="e">
        <f>VLOOKUP($D70,'[1]Profile_Cnty Export'!$B$2:$D$3010,3,FALSE)</f>
        <v>#N/A</v>
      </c>
    </row>
    <row r="71" spans="1:5" x14ac:dyDescent="0.25">
      <c r="A71" t="s">
        <v>136</v>
      </c>
      <c r="B71" s="17">
        <v>0</v>
      </c>
      <c r="C71" s="10" t="s">
        <v>137</v>
      </c>
      <c r="D71" s="18">
        <v>100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2589</v>
      </c>
      <c r="C101" s="10" t="s">
        <v>197</v>
      </c>
      <c r="D101" s="11">
        <v>2733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22</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2463</v>
      </c>
      <c r="C111" s="20" t="s">
        <v>217</v>
      </c>
      <c r="D111" s="21">
        <v>2609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v>
      </c>
      <c r="C114" s="10" t="s">
        <v>221</v>
      </c>
      <c r="D114" s="24">
        <v>59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198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85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30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D99890-19E7-401F-A82A-402C6BC80ECD}"/>
</file>

<file path=customXml/itemProps2.xml><?xml version="1.0" encoding="utf-8"?>
<ds:datastoreItem xmlns:ds="http://schemas.openxmlformats.org/officeDocument/2006/customXml" ds:itemID="{57CF6523-1A59-45D6-89D0-658645C4B4B4}"/>
</file>

<file path=customXml/itemProps3.xml><?xml version="1.0" encoding="utf-8"?>
<ds:datastoreItem xmlns:ds="http://schemas.openxmlformats.org/officeDocument/2006/customXml" ds:itemID="{47905B29-EA54-4B67-8D67-58DA588406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2023-09-27T11:56:06Z</dcterms:created>
  <dcterms:modified xsi:type="dcterms:W3CDTF">2023-09-27T11:56:08Z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