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FD11B87-97A9-4F7B-BD8B-8E1EC63145B7}" xr6:coauthVersionLast="47" xr6:coauthVersionMax="47" xr10:uidLastSave="{00000000-0000-0000-0000-000000000000}"/>
  <bookViews>
    <workbookView xWindow="28680" yWindow="-120" windowWidth="29040" windowHeight="15840" xr2:uid="{85A3A5B0-EBAC-47C6-9F08-3BB284DB270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<sst xmlns="http://schemas.openxmlformats.org/spreadsheetml/2006/main" count="3037" uniqueCount="3020">
  <si>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</si>
  <si>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</si>
  <si>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</si>
  <si>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</si>
  <si>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</si>
  <si>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</si>
  <si>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</si>
  <si>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</si>
  <si>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</si>
  <si>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</si>
  <si>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</si>
  <si>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</si>
  <si>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</si>
  <si>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</si>
  <si>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</si>
  <si>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</si>
  <si>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</si>
  <si>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</si>
  <si>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</si>
  <si>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</si>
  <si>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</si>
  <si>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</si>
  <si>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</si>
  <si>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</si>
  <si>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</si>
  <si>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</si>
  <si>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</si>
  <si>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</si>
  <si>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</si>
  <si>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</si>
  <si>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</si>
  <si>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</si>
  <si>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</si>
  <si>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</si>
  <si>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</si>
  <si>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</si>
  <si>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</si>
  <si>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</si>
  <si>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</si>
  <si>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</si>
  <si>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</si>
  <si>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</si>
  <si>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</si>
  <si>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</si>
  <si>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</si>
  <si>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</si>
  <si>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</si>
  <si>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</si>
  <si>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</si>
  <si>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</si>
  <si>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</si>
  <si>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</si>
  <si>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</si>
  <si>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</si>
  <si>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</si>
  <si>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</si>
  <si>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</si>
  <si>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</si>
  <si>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</si>
  <si>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</si>
  <si>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</si>
  <si>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</si>
  <si>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</si>
  <si>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</si>
  <si>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</si>
  <si>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</si>
  <si>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</si>
  <si>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</si>
  <si>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</si>
  <si>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</si>
  <si>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</si>
  <si>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</si>
  <si>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</si>
  <si>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</si>
  <si>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</si>
  <si>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</si>
  <si>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</si>
  <si>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</si>
  <si>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</si>
  <si>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</si>
  <si>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</si>
  <si>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</si>
  <si>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</si>
  <si>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</si>
  <si>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</si>
  <si>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</si>
  <si>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</si>
  <si>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</si>
  <si>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</si>
  <si>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</si>
  <si>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</si>
  <si>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</si>
  <si>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</si>
  <si>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</si>
  <si>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</si>
  <si>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</si>
  <si>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</si>
  <si>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</si>
  <si>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</si>
  <si>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</si>
  <si>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</si>
  <si>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</si>
  <si>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</si>
  <si>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</si>
  <si>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</si>
  <si>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</si>
  <si>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</si>
  <si>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</si>
  <si>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</si>
  <si>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</si>
  <si>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</si>
  <si>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</si>
  <si>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</si>
  <si>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</si>
  <si>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</si>
  <si>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</si>
  <si>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</si>
  <si>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</si>
  <si>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</si>
  <si>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</si>
  <si>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</si>
  <si>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</si>
  <si>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</si>
  <si>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</si>
  <si>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</si>
  <si>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</si>
  <si>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</si>
  <si>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</si>
  <si>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</si>
  <si>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</si>
  <si>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</si>
  <si>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</si>
  <si>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</si>
  <si>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</si>
  <si>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</si>
  <si>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</si>
  <si>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</si>
  <si>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</si>
  <si>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</si>
  <si>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</si>
  <si>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</si>
  <si>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</si>
  <si>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</si>
  <si>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</si>
  <si>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</si>
  <si>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</si>
  <si>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</si>
  <si>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</si>
  <si>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</si>
  <si>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</si>
  <si>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</si>
  <si>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</si>
  <si>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</si>
  <si>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</si>
  <si>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</si>
  <si>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</si>
  <si>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</si>
  <si>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</si>
  <si>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</si>
  <si>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</si>
  <si>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</si>
  <si>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</si>
  <si>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</si>
  <si>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</si>
  <si>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</si>
  <si>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</si>
  <si>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</si>
  <si>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</si>
  <si>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</si>
  <si>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</si>
  <si>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</si>
  <si>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</si>
  <si>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</si>
  <si>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</si>
  <si>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</si>
  <si>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</si>
  <si>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</si>
  <si>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</si>
  <si>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</si>
  <si>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</si>
  <si>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</si>
  <si>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</si>
  <si>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</si>
  <si>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</si>
  <si>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</si>
  <si>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</si>
  <si>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</si>
  <si>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</si>
  <si>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</si>
  <si>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</si>
  <si>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</si>
  <si>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</si>
  <si>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</si>
  <si>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</si>
  <si>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</si>
  <si>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</si>
  <si>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</si>
  <si>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</si>
  <si>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</si>
  <si>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</si>
  <si>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</si>
  <si>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</si>
  <si>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</si>
  <si>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</si>
  <si>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</si>
  <si>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</si>
  <si>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</si>
  <si>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</si>
  <si>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</si>
  <si>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</si>
  <si>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</si>
  <si>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</si>
  <si>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</si>
  <si>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</si>
  <si>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</si>
  <si>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</si>
  <si>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</si>
  <si>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</si>
  <si>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</si>
  <si>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</si>
  <si>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</si>
  <si>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</si>
  <si>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</si>
  <si>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</si>
  <si>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</si>
  <si>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</si>
  <si>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</si>
  <si>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</si>
  <si>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</si>
  <si>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</si>
  <si>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</si>
  <si>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</si>
  <si>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</si>
  <si>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</si>
  <si>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</si>
  <si>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</si>
  <si>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</si>
  <si>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</si>
  <si>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</si>
  <si>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</si>
  <si>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</si>
  <si>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</si>
  <si>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</si>
  <si>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</si>
  <si>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</si>
  <si>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</si>
  <si>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</si>
  <si>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</si>
  <si>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</si>
  <si>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</si>
  <si>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</si>
  <si>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</si>
  <si>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</si>
  <si>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</si>
  <si>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</si>
  <si>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</si>
  <si>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</si>
  <si>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</si>
  <si>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</si>
  <si>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</si>
  <si>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</si>
  <si>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</si>
  <si>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</si>
  <si>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</si>
  <si>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</si>
  <si>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</si>
  <si>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</si>
  <si>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</si>
  <si>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</si>
  <si>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</si>
  <si>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</si>
  <si>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</si>
  <si>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</si>
  <si>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</si>
  <si>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</si>
  <si>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</si>
  <si>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</si>
  <si>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</si>
  <si>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</si>
  <si>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</si>
  <si>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</si>
  <si>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</si>
  <si>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</si>
  <si>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</si>
  <si>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</si>
  <si>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</si>
  <si>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</si>
  <si>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</si>
  <si>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</si>
  <si>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</si>
  <si>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</si>
  <si>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</si>
  <si>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</si>
  <si>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</si>
  <si>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</si>
  <si>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</si>
  <si>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</si>
  <si>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</si>
  <si>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</si>
  <si>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</si>
  <si>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</si>
  <si>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</si>
  <si>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</si>
  <si>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</si>
  <si>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</si>
  <si>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</si>
  <si>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</si>
  <si>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</si>
  <si>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</si>
  <si>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</si>
  <si>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</si>
  <si>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</si>
  <si>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</si>
  <si>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</si>
  <si>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</si>
  <si>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</si>
  <si>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</si>
  <si>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</si>
  <si>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</si>
  <si>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</si>
  <si>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</si>
  <si>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</si>
  <si>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</si>
  <si>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</si>
  <si>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</si>
  <si>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</si>
  <si>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</si>
  <si>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</si>
  <si>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</si>
  <si>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</si>
  <si>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</si>
  <si>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</si>
  <si>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</si>
  <si>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</si>
  <si>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</si>
  <si>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</si>
  <si>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</si>
  <si>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</si>
  <si>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</si>
  <si>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</si>
  <si>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</si>
  <si>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</si>
  <si>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</si>
  <si>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</si>
  <si>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</si>
  <si>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</si>
  <si>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</si>
  <si>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</si>
  <si>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</si>
  <si>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</si>
  <si>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</si>
  <si>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</si>
  <si>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</si>
  <si>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</si>
  <si>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</si>
  <si>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</si>
  <si>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</si>
  <si>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</si>
  <si>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</si>
  <si>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</si>
  <si>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</si>
  <si>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</si>
  <si>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</si>
  <si>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</si>
  <si>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</si>
  <si>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</si>
  <si>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</si>
  <si>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</si>
  <si>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</si>
  <si>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</si>
  <si>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</si>
  <si>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</si>
  <si>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</si>
  <si>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</si>
  <si>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</si>
  <si>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</si>
  <si>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</si>
  <si>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</si>
  <si>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</si>
  <si>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</si>
  <si>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</si>
  <si>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</si>
  <si>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</si>
  <si>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</si>
  <si>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</si>
  <si>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</si>
  <si>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</si>
  <si>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</si>
  <si>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</si>
  <si>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</si>
  <si>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</si>
  <si>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</si>
  <si>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</si>
  <si>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</si>
  <si>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</si>
  <si>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</si>
  <si>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</si>
  <si>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</si>
  <si>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</si>
  <si>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</si>
  <si>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</si>
  <si>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</si>
  <si>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</si>
  <si>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</si>
  <si>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</si>
  <si>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</si>
  <si>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</si>
  <si>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</si>
  <si>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</si>
  <si>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</si>
  <si>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</si>
  <si>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</si>
  <si>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</si>
  <si>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</si>
  <si>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</si>
  <si>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</si>
  <si>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</si>
  <si>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</si>
  <si>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</si>
  <si>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</si>
  <si>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</si>
  <si>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</si>
  <si>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</si>
  <si>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</si>
  <si>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</si>
  <si>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</si>
  <si>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</si>
  <si>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</si>
  <si>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</si>
  <si>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</si>
  <si>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</si>
  <si>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</si>
  <si>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</si>
  <si>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</si>
  <si>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</si>
  <si>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</si>
  <si>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</si>
  <si>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</si>
  <si>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</si>
  <si>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</si>
  <si>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</si>
  <si>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</si>
  <si>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</si>
  <si>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</si>
  <si>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</si>
  <si>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</si>
  <si>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</si>
  <si>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</si>
  <si>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</si>
  <si>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</si>
  <si>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</si>
  <si>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</si>
  <si>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</si>
  <si>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</si>
  <si>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</si>
  <si>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</si>
  <si>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</si>
  <si>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</si>
  <si>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</si>
  <si>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</si>
  <si>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</si>
  <si>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</si>
  <si>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</si>
  <si>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</si>
  <si>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</si>
  <si>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</si>
  <si>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</si>
  <si>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</si>
  <si>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</si>
  <si>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</si>
  <si>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</si>
  <si>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</si>
  <si>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</si>
  <si>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</si>
  <si>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</si>
  <si>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</si>
  <si>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</si>
  <si>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</si>
  <si>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</si>
  <si>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</si>
  <si>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</si>
  <si>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</si>
  <si>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</si>
  <si>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</si>
  <si>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</si>
  <si>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</si>
  <si>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</si>
  <si>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</si>
  <si>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</si>
  <si>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</si>
  <si>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</si>
  <si>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</si>
  <si>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</si>
  <si>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</si>
  <si>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</si>
  <si>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</si>
  <si>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</si>
  <si>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</si>
  <si>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</si>
  <si>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</si>
  <si>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</si>
  <si>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</si>
  <si>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</si>
  <si>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</si>
  <si>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</si>
  <si>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</si>
  <si>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</si>
  <si>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</si>
  <si>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</si>
  <si>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</si>
  <si>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</si>
  <si>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</si>
  <si>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</si>
  <si>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</si>
  <si>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</si>
  <si>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</si>
  <si>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</si>
  <si>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</si>
  <si>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</si>
  <si>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</si>
  <si>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</si>
  <si>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</si>
  <si>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</si>
  <si>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</si>
  <si>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</si>
  <si>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</si>
  <si>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</si>
  <si>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</si>
  <si>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</si>
  <si>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</si>
  <si>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</si>
  <si>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</si>
  <si>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</si>
  <si>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</si>
  <si>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</si>
  <si>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</si>
  <si>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</si>
  <si>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</si>
  <si>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</si>
  <si>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</si>
  <si>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</si>
  <si>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</si>
  <si>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</si>
  <si>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</si>
  <si>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</si>
  <si>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</si>
  <si>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</si>
  <si>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</si>
  <si>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</si>
  <si>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</si>
  <si>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</si>
  <si>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</si>
  <si>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</si>
  <si>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</si>
  <si>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</si>
  <si>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</si>
  <si>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</si>
  <si>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</si>
  <si>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</si>
  <si>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</si>
  <si>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</si>
  <si>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</si>
  <si>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</si>
  <si>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</si>
  <si>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</si>
  <si>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</si>
  <si>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</si>
  <si>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</si>
  <si>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</si>
  <si>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</si>
  <si>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</si>
  <si>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</si>
  <si>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</si>
  <si>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</si>
  <si>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</si>
  <si>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</si>
  <si>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</si>
  <si>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</si>
  <si>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</si>
  <si>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</si>
  <si>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</si>
  <si>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</si>
  <si>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</si>
  <si>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</si>
  <si>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</si>
  <si>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</si>
  <si>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</si>
  <si>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</si>
  <si>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</si>
  <si>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</si>
  <si>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</si>
  <si>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</si>
  <si>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</si>
  <si>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</si>
  <si>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</si>
  <si>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</si>
  <si>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</si>
  <si>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</si>
  <si>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</si>
  <si>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</si>
  <si>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</si>
  <si>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</si>
  <si>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</si>
  <si>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</si>
  <si>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</si>
  <si>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</si>
  <si>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</si>
  <si>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</si>
  <si>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</si>
  <si>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</si>
  <si>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</si>
  <si>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</si>
  <si>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</si>
  <si>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</si>
  <si>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</si>
  <si>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</si>
  <si>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</si>
  <si>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</si>
  <si>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</si>
  <si>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</si>
  <si>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</si>
  <si>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</si>
  <si>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</si>
  <si>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</si>
  <si>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</si>
  <si>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</si>
  <si>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</si>
  <si>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</si>
  <si>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</si>
  <si>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</si>
  <si>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</si>
  <si>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</si>
  <si>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</si>
  <si>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</si>
  <si>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</si>
  <si>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</si>
  <si>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</si>
  <si>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</si>
  <si>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</si>
  <si>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</si>
  <si>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</si>
  <si>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</si>
  <si>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</si>
  <si>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</si>
  <si>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</si>
  <si>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</si>
  <si>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</si>
  <si>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</si>
  <si>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</si>
  <si>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</si>
  <si>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</si>
  <si>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</si>
  <si>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</si>
  <si>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</si>
  <si>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</si>
  <si>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</si>
  <si>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</si>
  <si>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</si>
  <si>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</si>
  <si>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</si>
  <si>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</si>
  <si>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</si>
  <si>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</si>
  <si>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</si>
  <si>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</si>
  <si>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</si>
  <si>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</si>
  <si>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</si>
  <si>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</si>
  <si>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</si>
  <si>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</si>
  <si>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</si>
  <si>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</si>
  <si>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</si>
  <si>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</si>
  <si>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</si>
  <si>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</si>
  <si>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</si>
  <si>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</si>
  <si>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</si>
  <si>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</si>
  <si>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</si>
  <si>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</si>
  <si>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</si>
  <si>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</si>
  <si>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</si>
  <si>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</si>
  <si>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</si>
  <si>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</si>
  <si>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</si>
  <si>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</si>
  <si>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</si>
  <si>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</si>
  <si>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</si>
  <si>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</si>
  <si>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</si>
  <si>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</si>
  <si>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</si>
  <si>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</si>
  <si>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</si>
  <si>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</si>
  <si>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</si>
  <si>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</si>
  <si>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</si>
  <si>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</si>
  <si>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</si>
  <si>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</si>
  <si>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</si>
  <si>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</si>
  <si>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</si>
  <si>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</si>
  <si>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</si>
  <si>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</si>
  <si>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</si>
  <si>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</si>
  <si>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</si>
  <si>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</si>
  <si>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</si>
  <si>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</si>
  <si>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</si>
  <si>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</si>
  <si>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</si>
  <si>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</si>
  <si>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</si>
  <si>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</si>
  <si>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</si>
  <si>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</si>
  <si>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</si>
  <si>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</si>
  <si>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</si>
  <si>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</si>
  <si>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</si>
  <si>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</si>
  <si>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</si>
  <si>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</si>
  <si>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</si>
  <si>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</si>
  <si>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</si>
  <si>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</si>
  <si>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</si>
  <si>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</si>
  <si>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</si>
  <si>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</si>
  <si>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</si>
  <si>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</si>
  <si>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</si>
  <si>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</si>
  <si>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</si>
  <si>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</si>
  <si>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</si>
  <si>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</si>
  <si>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</si>
  <si>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</si>
  <si>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</si>
  <si>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</si>
  <si>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</si>
  <si>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</si>
  <si>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</si>
  <si>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</si>
  <si>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</si>
  <si>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</si>
  <si>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</si>
  <si>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</si>
  <si>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</si>
  <si>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</si>
  <si>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</si>
  <si>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</si>
  <si>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</si>
  <si>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</si>
  <si>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</si>
  <si>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</si>
  <si>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</si>
  <si>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</si>
  <si>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</si>
  <si>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</si>
  <si>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</si>
  <si>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</si>
  <si>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</si>
  <si>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</si>
  <si>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</si>
  <si>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</si>
  <si>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</si>
  <si>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</si>
  <si>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</si>
  <si>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</si>
  <si>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</si>
  <si>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</si>
  <si>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</si>
  <si>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</si>
  <si>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</si>
  <si>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</si>
  <si>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</si>
  <si>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</si>
  <si>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</si>
  <si>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</si>
  <si>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</si>
  <si>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</si>
  <si>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</si>
  <si>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</si>
  <si>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</si>
  <si>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</si>
  <si>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</si>
  <si>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</si>
  <si>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</si>
  <si>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</si>
  <si>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</si>
  <si>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</si>
  <si>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</si>
  <si>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</si>
  <si>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</si>
  <si>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</si>
  <si>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</si>
  <si>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</si>
  <si>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</si>
  <si>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</si>
  <si>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</si>
  <si>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</si>
  <si>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</si>
  <si>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</si>
  <si>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</si>
  <si>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</si>
  <si>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</si>
  <si>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</si>
  <si>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</si>
  <si>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</si>
  <si>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</si>
  <si>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</si>
  <si>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</si>
  <si>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</si>
  <si>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</si>
  <si>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</si>
  <si>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</si>
  <si>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</si>
  <si>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</si>
  <si>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</si>
  <si>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</si>
  <si>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</si>
  <si>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</si>
  <si>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</si>
  <si>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</si>
  <si>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</si>
  <si>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</si>
  <si>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</si>
  <si>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</si>
  <si>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</si>
  <si>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</si>
  <si>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</si>
  <si>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</si>
  <si>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</si>
  <si>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</si>
  <si>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</si>
  <si>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</si>
  <si>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</si>
  <si>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</si>
  <si>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</si>
  <si>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</si>
  <si>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</si>
  <si>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</si>
  <si>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</si>
  <si>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</si>
  <si>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</si>
  <si>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</si>
  <si>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</si>
  <si>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</si>
  <si>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</si>
  <si>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</si>
  <si>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</si>
  <si>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</si>
  <si>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</si>
  <si>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</si>
  <si>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</si>
  <si>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</si>
  <si>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</si>
  <si>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</si>
  <si>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</si>
  <si>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</si>
  <si>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</si>
  <si>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</si>
  <si>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</si>
  <si>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</si>
  <si>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</si>
  <si>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</si>
  <si>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</si>
  <si>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</si>
  <si>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</si>
  <si>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</si>
  <si>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</si>
  <si>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</si>
  <si>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</si>
  <si>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</si>
  <si>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</si>
  <si>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</si>
  <si>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</si>
  <si>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</si>
  <si>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</si>
  <si>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</si>
  <si>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</si>
  <si>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</si>
  <si>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</si>
  <si>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</si>
  <si>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</si>
  <si>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</si>
  <si>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</si>
  <si>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</si>
  <si>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</si>
  <si>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</si>
  <si>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</si>
  <si>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</si>
  <si>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</si>
  <si>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</si>
  <si>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</si>
  <si>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</si>
  <si>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</si>
  <si>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</si>
  <si>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</si>
  <si>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</si>
  <si>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</si>
  <si>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</si>
  <si>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</si>
  <si>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</si>
  <si>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</si>
  <si>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</si>
  <si>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</si>
  <si>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</si>
  <si>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</si>
  <si>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</si>
  <si>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</si>
  <si>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</si>
  <si>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</si>
  <si>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</si>
  <si>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</si>
  <si>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</si>
  <si>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</si>
  <si>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</si>
  <si>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</si>
  <si>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</si>
  <si>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</si>
  <si>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</si>
  <si>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</si>
  <si>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</si>
  <si>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</si>
  <si>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</si>
  <si>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</si>
  <si>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</si>
  <si>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</si>
  <si>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</si>
  <si>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</si>
  <si>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</si>
  <si>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</si>
  <si>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</si>
  <si>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</si>
  <si>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</si>
  <si>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</si>
  <si>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</si>
  <si>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</si>
  <si>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</si>
  <si>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</si>
  <si>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</si>
  <si>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</si>
  <si>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</si>
  <si>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</si>
  <si>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</si>
  <si>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</si>
  <si>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</si>
  <si>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</si>
  <si>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</si>
  <si>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</si>
  <si>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</si>
  <si>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</si>
  <si>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</si>
  <si>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</si>
  <si>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</si>
  <si>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</si>
  <si>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</si>
  <si>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</si>
  <si>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</si>
  <si>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</si>
  <si>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</si>
  <si>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</si>
  <si>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</si>
  <si>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</si>
  <si>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</si>
  <si>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</si>
  <si>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</si>
  <si>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</si>
  <si>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</si>
  <si>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</si>
  <si>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</si>
  <si>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</si>
  <si>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</si>
  <si>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</si>
  <si>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</si>
  <si>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</si>
  <si>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</si>
  <si>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</si>
  <si>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</si>
  <si>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</si>
  <si>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</si>
  <si>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</si>
  <si>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</si>
  <si>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</si>
  <si>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</si>
  <si>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</si>
  <si>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</si>
  <si>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</si>
  <si>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</si>
  <si>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</si>
  <si>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</si>
  <si>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</si>
  <si>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</si>
  <si>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</si>
  <si>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</si>
  <si>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</si>
  <si>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</si>
  <si>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</si>
  <si>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</si>
  <si>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</si>
  <si>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</si>
  <si>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</si>
  <si>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</si>
  <si>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</si>
  <si>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</si>
  <si>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</si>
  <si>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</si>
  <si>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</si>
  <si>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</si>
  <si>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</si>
  <si>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</si>
  <si>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</si>
  <si>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</si>
  <si>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</si>
  <si>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</si>
  <si>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</si>
  <si>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</si>
  <si>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</si>
  <si>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</si>
  <si>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</si>
  <si>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</si>
  <si>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</si>
  <si>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</si>
  <si>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</si>
  <si>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</si>
  <si>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</si>
  <si>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</si>
  <si>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</si>
  <si>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</si>
  <si>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</si>
  <si>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</si>
  <si>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</si>
  <si>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</si>
  <si>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</si>
  <si>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</si>
  <si>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</si>
  <si>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</si>
  <si>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</si>
  <si>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</si>
  <si>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</si>
  <si>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</si>
  <si>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</si>
  <si>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</si>
  <si>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</si>
  <si>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</si>
  <si>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</si>
  <si>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</si>
  <si>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</si>
  <si>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</si>
  <si>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</si>
  <si>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</si>
  <si>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</si>
  <si>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</si>
  <si>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</si>
  <si>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</si>
  <si>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</si>
  <si>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</si>
  <si>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</si>
  <si>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</si>
  <si>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</si>
  <si>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</si>
  <si>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</si>
  <si>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</si>
  <si>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</si>
  <si>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</si>
  <si>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</si>
  <si>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</si>
  <si>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</si>
  <si>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</si>
  <si>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</si>
  <si>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</si>
  <si>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</si>
  <si>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</si>
  <si>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</si>
  <si>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</si>
  <si>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</si>
  <si>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</si>
  <si>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</si>
  <si>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</si>
  <si>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</si>
  <si>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</si>
  <si>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</si>
  <si>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</si>
  <si>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</si>
  <si>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</si>
  <si>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</si>
  <si>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</si>
  <si>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</si>
  <si>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</si>
  <si>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</si>
  <si>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</si>
  <si>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</si>
  <si>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</si>
  <si>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</si>
  <si>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</si>
  <si>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</si>
  <si>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</si>
  <si>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</si>
  <si>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</si>
  <si>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</si>
  <si>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</si>
  <si>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</si>
  <si>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</si>
  <si>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</si>
  <si>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</si>
  <si>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</si>
  <si>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</si>
  <si>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</si>
  <si>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</si>
  <si>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</si>
  <si>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</si>
  <si>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</si>
  <si>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</si>
  <si>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</si>
  <si>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</si>
  <si>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</si>
  <si>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</si>
  <si>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</si>
  <si>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</si>
  <si>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</si>
  <si>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</si>
  <si>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</si>
  <si>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</si>
  <si>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</si>
  <si>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</si>
  <si>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</si>
  <si>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</si>
  <si>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</si>
  <si>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</si>
  <si>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</si>
  <si>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</si>
  <si>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</si>
  <si>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</si>
  <si>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</si>
  <si>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</si>
  <si>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</si>
  <si>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</si>
  <si>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</si>
  <si>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</si>
  <si>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</si>
  <si>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</si>
  <si>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</si>
  <si>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</si>
  <si>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</si>
  <si>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</si>
  <si>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</si>
  <si>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</si>
  <si>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</si>
  <si>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</si>
  <si>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</si>
  <si>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</si>
  <si>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</si>
  <si>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</si>
  <si>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</si>
  <si>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</si>
  <si>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</si>
  <si>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</si>
  <si>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</si>
  <si>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</si>
  <si>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</si>
  <si>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</si>
  <si>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</si>
  <si>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</si>
  <si>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</si>
  <si>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</si>
  <si>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</si>
  <si>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</si>
  <si>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</si>
  <si>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</si>
  <si>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</si>
  <si>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</si>
  <si>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</si>
  <si>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</si>
  <si>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</si>
  <si>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</si>
  <si>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</si>
  <si>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</si>
  <si>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</si>
  <si>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</si>
  <si>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</si>
  <si>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</si>
  <si>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</si>
  <si>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</si>
  <si>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</si>
  <si>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</si>
  <si>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</si>
  <si>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</si>
  <si>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</si>
  <si>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</si>
  <si>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</si>
  <si>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</si>
  <si>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</si>
  <si>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</si>
  <si>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</si>
  <si>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</si>
  <si>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</si>
  <si>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</si>
  <si>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</si>
  <si>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</si>
  <si>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</si>
  <si>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</si>
  <si>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</si>
  <si>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</si>
  <si>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</si>
  <si>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</si>
  <si>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</si>
  <si>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</si>
  <si>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</si>
  <si>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</si>
  <si>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</si>
  <si>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</si>
  <si>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</si>
  <si>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</si>
  <si>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</si>
  <si>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</si>
  <si>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</si>
  <si>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</si>
  <si>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</si>
  <si>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</si>
  <si>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</si>
  <si>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</si>
  <si>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</si>
  <si>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</si>
  <si>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</si>
  <si>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</si>
  <si>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</si>
  <si>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</si>
  <si>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</si>
  <si>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</si>
  <si>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</si>
  <si>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</si>
  <si>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</si>
  <si>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</si>
  <si>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</si>
  <si>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</si>
  <si>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</si>
  <si>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</si>
  <si>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</si>
  <si>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</si>
  <si>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</si>
  <si>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</si>
  <si>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</si>
  <si>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</si>
  <si>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</si>
  <si>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</si>
  <si>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</si>
  <si>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</si>
  <si>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</si>
  <si>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</si>
  <si>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</si>
  <si>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</si>
  <si>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</si>
  <si>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</si>
  <si>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</si>
  <si>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</si>
  <si>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</si>
  <si>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</si>
  <si>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</si>
  <si>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</si>
  <si>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</si>
  <si>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</si>
  <si>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</si>
  <si>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</si>
  <si>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</si>
  <si>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</si>
  <si>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</si>
  <si>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</si>
  <si>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</si>
  <si>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</si>
  <si>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</si>
  <si>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</si>
  <si>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</si>
  <si>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</si>
  <si>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</si>
  <si>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</si>
  <si>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</si>
  <si>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</si>
  <si>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</si>
  <si>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</si>
  <si>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</si>
  <si>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</si>
  <si>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</si>
  <si>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</si>
  <si>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</si>
  <si>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</si>
  <si>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</si>
  <si>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</si>
  <si>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</si>
  <si>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</si>
  <si>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</si>
  <si>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</si>
  <si>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</si>
  <si>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</si>
  <si>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</si>
  <si>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</si>
  <si>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</si>
  <si>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</si>
  <si>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</si>
  <si>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</si>
  <si>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</si>
  <si>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</si>
  <si>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</si>
  <si>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</si>
  <si>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</si>
  <si>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</si>
  <si>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</si>
  <si>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</si>
  <si>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</si>
  <si>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</si>
  <si>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</si>
  <si>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</si>
  <si>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</si>
  <si>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</si>
  <si>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</si>
  <si>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</si>
  <si>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</si>
  <si>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</si>
  <si>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</si>
  <si>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</si>
  <si>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</si>
  <si>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</si>
  <si>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</si>
  <si>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</si>
  <si>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</si>
  <si>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</si>
  <si>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</si>
  <si>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</si>
  <si>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</si>
  <si>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</si>
  <si>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</si>
  <si>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</si>
  <si>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</si>
  <si>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</si>
  <si>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</si>
  <si>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</si>
  <si>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</si>
  <si>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</si>
  <si>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</si>
  <si>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</si>
  <si>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</si>
  <si>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</si>
  <si>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</si>
  <si>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</si>
  <si>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</si>
  <si>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</si>
  <si>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</si>
  <si>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</si>
  <si>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</si>
  <si>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</si>
  <si>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</si>
  <si>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</si>
  <si>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</si>
  <si>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</si>
  <si>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</si>
  <si>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</si>
  <si>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</si>
  <si>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</si>
  <si>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</si>
  <si>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</si>
  <si>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</si>
  <si>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</si>
  <si>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</si>
  <si>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</si>
  <si>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</si>
  <si>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</si>
  <si>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</si>
  <si>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</si>
  <si>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</si>
  <si>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</si>
  <si>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</si>
  <si>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</si>
  <si>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</si>
  <si>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</si>
  <si>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</si>
  <si>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</si>
  <si>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</si>
  <si>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</si>
  <si>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</si>
  <si>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</si>
  <si>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</si>
  <si>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</si>
  <si>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</si>
  <si>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</si>
  <si>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</si>
  <si>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</si>
  <si>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</si>
  <si>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</si>
  <si>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</si>
  <si>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</si>
  <si>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</si>
  <si>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</si>
  <si>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</si>
  <si>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</si>
  <si>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</si>
  <si>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</si>
  <si>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</si>
  <si>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</si>
  <si>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</si>
  <si>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</si>
  <si>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</si>
  <si>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</si>
  <si>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</si>
  <si>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</si>
  <si>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</si>
  <si>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</si>
  <si>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</si>
  <si>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</si>
  <si>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</si>
  <si>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</si>
  <si>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</si>
  <si>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</si>
  <si>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</si>
  <si>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</si>
  <si>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</si>
  <si>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</si>
  <si>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</si>
  <si>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</si>
  <si>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</si>
  <si>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</si>
  <si>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</si>
  <si>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</si>
  <si>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</si>
  <si>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</si>
  <si>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</si>
  <si>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</si>
  <si>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</si>
  <si>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</si>
  <si>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</si>
  <si>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</si>
  <si>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</si>
  <si>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</si>
  <si>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</si>
  <si>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</si>
  <si>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</si>
  <si>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</si>
  <si>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</si>
  <si>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</si>
  <si>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</si>
  <si>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</si>
  <si>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</si>
  <si>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</si>
  <si>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</si>
  <si>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</si>
  <si>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</si>
  <si>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</si>
  <si>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</si>
  <si>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</si>
  <si>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</si>
  <si>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</si>
  <si>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</si>
  <si>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</si>
  <si>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</si>
  <si>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</si>
  <si>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</si>
  <si>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</si>
  <si>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</si>
  <si>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</si>
  <si>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</si>
  <si>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</si>
  <si>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</si>
  <si>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</si>
  <si>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</si>
  <si>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</si>
  <si>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</si>
  <si>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</si>
  <si>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</si>
  <si>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</si>
  <si>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</si>
  <si>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</si>
  <si>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</si>
  <si>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</si>
  <si>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</si>
  <si>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</si>
  <si>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</si>
  <si>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</si>
  <si>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</si>
  <si>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</si>
  <si>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</si>
  <si>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</si>
  <si>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</si>
  <si>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</si>
  <si>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</si>
  <si>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</si>
  <si>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</si>
  <si>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</si>
  <si>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</si>
  <si>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</si>
  <si>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</si>
  <si>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</si>
  <si>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</si>
  <si>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</si>
  <si>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</si>
  <si>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</si>
  <si>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</si>
  <si>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</si>
  <si>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</si>
  <si>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</si>
  <si>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</si>
  <si>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</si>
  <si>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</si>
  <si>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</si>
  <si>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</si>
  <si>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</si>
  <si>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</si>
  <si>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</si>
  <si>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</si>
  <si>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</si>
  <si>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</si>
  <si>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</si>
  <si>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</si>
  <si>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</si>
  <si>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</si>
  <si>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</si>
  <si>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</si>
  <si>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</si>
  <si>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</si>
  <si>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</si>
  <si>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</si>
  <si>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</si>
  <si>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</si>
  <si>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</si>
  <si>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</si>
  <si>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</si>
  <si>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</si>
  <si>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</si>
  <si>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</si>
  <si>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</si>
  <si>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</si>
  <si>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</si>
  <si>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</si>
  <si>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</si>
  <si>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</si>
  <si>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</si>
  <si>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</si>
  <si>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</si>
  <si>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</si>
  <si>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</si>
  <si>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</si>
  <si>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</si>
  <si>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</si>
  <si>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</si>
  <si>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</si>
  <si>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</si>
  <si>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</si>
  <si>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</si>
  <si>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</si>
  <si>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</si>
  <si>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</si>
  <si>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</si>
  <si>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</si>
  <si>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</si>
  <si>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</si>
  <si>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</si>
  <si>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</si>
  <si>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</si>
  <si>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</si>
  <si>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</si>
  <si>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</si>
  <si>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</si>
  <si>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</si>
  <si>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</si>
  <si>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</si>
  <si>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</si>
  <si>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</si>
  <si>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</si>
  <si>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</si>
  <si>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</si>
  <si>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</si>
  <si>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</si>
  <si>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</si>
  <si>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</si>
  <si>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</si>
  <si>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</si>
  <si>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</si>
  <si>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</si>
  <si>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</si>
  <si>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</si>
  <si>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</si>
  <si>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</si>
  <si>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</si>
  <si>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</si>
  <si>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</si>
  <si>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</si>
  <si>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</si>
  <si>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</si>
  <si>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</si>
  <si>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</si>
  <si>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</si>
  <si>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</si>
  <si>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</si>
  <si>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</si>
  <si>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</si>
  <si>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</si>
  <si>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</si>
  <si>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</si>
  <si>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</si>
  <si>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</si>
  <si>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</si>
  <si>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</si>
  <si>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</si>
  <si>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</si>
  <si>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</si>
  <si>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</si>
  <si>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</si>
  <si>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</si>
  <si>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</si>
  <si>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</si>
  <si>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</si>
  <si>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</si>
  <si>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</si>
  <si>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</si>
  <si>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</si>
  <si>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</si>
  <si>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</si>
  <si>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</si>
  <si>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</si>
  <si>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</si>
  <si>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</si>
  <si>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</si>
  <si>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</si>
  <si>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</si>
  <si>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</si>
  <si>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</si>
  <si>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</si>
  <si>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</si>
  <si>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</si>
  <si>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</si>
  <si>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</si>
  <si>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</si>
  <si>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</si>
  <si>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</si>
  <si>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</si>
  <si>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</si>
  <si>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</si>
  <si>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</si>
  <si>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</si>
  <si>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</si>
  <si>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</si>
  <si>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</si>
  <si>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</si>
  <si>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</si>
  <si>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</si>
  <si>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</si>
  <si>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</si>
  <si>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</si>
  <si>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</si>
  <si>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</si>
  <si>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</si>
  <si>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</si>
  <si>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</si>
  <si>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</si>
  <si>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</si>
  <si>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</si>
  <si>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</si>
  <si>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</si>
  <si>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</si>
  <si>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</si>
  <si>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</si>
  <si>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</si>
  <si>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</si>
  <si>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</si>
  <si>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</si>
  <si>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</si>
  <si>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</si>
  <si>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</si>
  <si>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</si>
  <si>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</si>
  <si>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</si>
  <si>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</si>
  <si>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</si>
  <si>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</si>
  <si>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</si>
  <si>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</si>
  <si>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</si>
  <si>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</si>
  <si>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</si>
  <si>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</si>
  <si>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</si>
  <si>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</si>
  <si>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</si>
  <si>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</si>
  <si>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</si>
  <si>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</si>
  <si>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</si>
  <si>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</si>
  <si>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</si>
  <si>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</si>
  <si>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</si>
  <si>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</si>
  <si>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</si>
  <si>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</si>
  <si>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</si>
  <si>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</si>
  <si>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</si>
  <si>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</si>
  <si>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</si>
  <si>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</si>
  <si>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</si>
  <si>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</si>
  <si>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</si>
  <si>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</si>
  <si>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</si>
  <si>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</si>
  <si>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</si>
  <si>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</si>
  <si>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</si>
  <si>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</si>
  <si>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</si>
  <si>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</si>
  <si>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</si>
  <si>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</si>
  <si>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</si>
  <si>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</si>
  <si>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</si>
  <si>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</si>
  <si>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</si>
  <si>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</si>
  <si>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</si>
  <si>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</si>
  <si>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</si>
  <si>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</si>
  <si>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</si>
  <si>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</si>
  <si>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</si>
  <si>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</si>
  <si>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</si>
  <si>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</si>
  <si>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</si>
  <si>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</si>
  <si>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</si>
  <si>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</si>
  <si>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</si>
  <si>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</si>
  <si>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</si>
  <si>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</si>
  <si>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</si>
  <si>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</si>
  <si>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</si>
  <si>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</si>
  <si>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</si>
  <si>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</si>
  <si>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</si>
  <si>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</si>
  <si>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</si>
  <si>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</si>
  <si>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</si>
  <si>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</si>
  <si>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</si>
  <si>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</si>
  <si>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</si>
  <si>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</si>
  <si>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</si>
  <si>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</si>
  <si>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</si>
  <si>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</si>
  <si>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</si>
  <si>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</si>
  <si>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</si>
  <si>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</si>
  <si>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</si>
  <si>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</si>
  <si>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</si>
  <si>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</si>
  <si>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</si>
  <si>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</si>
  <si>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</si>
  <si>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</si>
  <si>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</si>
  <si>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</si>
  <si>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</si>
  <si>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</si>
  <si>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</si>
  <si>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</si>
  <si>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</si>
  <si>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</si>
  <si>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</si>
  <si>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</si>
  <si>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</si>
  <si>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</si>
  <si>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</si>
  <si>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</si>
  <si>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</si>
  <si>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</si>
  <si>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</si>
  <si>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</si>
  <si>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</si>
  <si>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</si>
  <si>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</si>
  <si>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</si>
  <si>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</si>
  <si>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</si>
  <si>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</si>
  <si>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</si>
  <si>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</si>
  <si>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</si>
  <si>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</si>
  <si>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</si>
  <si>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</si>
  <si>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</si>
  <si>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</si>
  <si>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</si>
  <si>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</si>
  <si>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</si>
  <si>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</si>
  <si>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</si>
  <si>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</si>
  <si>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</si>
  <si>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</si>
  <si>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</si>
  <si>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</si>
  <si>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</si>
  <si>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</si>
  <si>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</si>
  <si>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</si>
  <si>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</si>
  <si>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</si>
  <si>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</si>
  <si>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</si>
  <si>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</si>
  <si>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</si>
  <si>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</si>
  <si>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</si>
  <si>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</si>
  <si>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</si>
  <si>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</si>
  <si>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</si>
  <si>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</si>
  <si>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</si>
  <si>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</si>
  <si>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</si>
  <si>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</si>
  <si>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</si>
  <si>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</si>
  <si>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</si>
  <si>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</si>
  <si>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</si>
  <si>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</si>
  <si>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</si>
  <si>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</si>
  <si>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</si>
  <si>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</si>
  <si>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</si>
  <si>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</si>
  <si>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</si>
  <si>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</si>
  <si>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</si>
  <si>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</si>
  <si>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</si>
  <si>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</si>
  <si>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</si>
  <si>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</si>
  <si>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</si>
  <si>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</si>
  <si>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</si>
  <si>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</si>
  <si>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</si>
  <si>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</si>
  <si>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</si>
  <si>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</si>
  <si>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</si>
  <si>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</si>
  <si>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</si>
  <si>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</si>
  <si>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</si>
  <si>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</si>
  <si>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</si>
  <si>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</si>
  <si>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</si>
  <si>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</si>
  <si>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</si>
  <si>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</si>
  <si>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</si>
  <si>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</si>
  <si>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</si>
  <si>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</si>
  <si>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</si>
  <si>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</si>
  <si>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</si>
  <si>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</si>
  <si>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</si>
  <si>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</si>
  <si>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</si>
  <si>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</si>
  <si>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</si>
  <si>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</si>
  <si>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</si>
  <si>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</si>
  <si>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</si>
  <si>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</si>
  <si>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</si>
  <si>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</si>
  <si>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</si>
  <si>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</si>
  <si>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</si>
  <si>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</si>
  <si>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</si>
  <si>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</si>
  <si>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</si>
  <si>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</si>
  <si>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</si>
  <si>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</si>
  <si>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</si>
  <si>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</si>
  <si>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</si>
  <si>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</si>
  <si>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</si>
  <si>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</si>
  <si>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</si>
  <si>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</si>
  <si>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</si>
  <si>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</si>
  <si>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</si>
  <si>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</si>
  <si>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</si>
  <si>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</si>
  <si>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</si>
  <si>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</si>
  <si>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</si>
  <si>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</si>
  <si>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</si>
  <si>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</si>
  <si>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</si>
  <si>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</si>
  <si>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</si>
  <si>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</si>
  <si>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</si>
  <si>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</si>
  <si>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</si>
  <si>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</si>
  <si>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</si>
  <si>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</si>
  <si>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</si>
  <si>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</si>
  <si>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</si>
  <si>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</si>
  <si>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</si>
  <si>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</si>
  <si>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</si>
  <si>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</si>
  <si>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</si>
  <si>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</si>
  <si>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</si>
  <si>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</si>
  <si>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</si>
  <si>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</si>
  <si>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</si>
  <si>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</si>
  <si>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</si>
  <si>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</si>
  <si>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</si>
  <si>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</si>
  <si>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</si>
  <si>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</si>
  <si>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</si>
  <si>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</si>
  <si>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</si>
  <si>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</si>
  <si>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</si>
  <si>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</si>
  <si>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</si>
  <si>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</si>
  <si>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</si>
  <si>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</si>
  <si>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</si>
  <si>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</si>
  <si>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</si>
  <si>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</si>
  <si>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</si>
  <si>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</si>
  <si>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</si>
  <si>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</si>
  <si>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</si>
  <si>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</si>
  <si>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</si>
  <si>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</si>
  <si>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</si>
  <si>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</si>
  <si>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</si>
  <si>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</si>
  <si>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</si>
  <si>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</si>
  <si>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</si>
  <si>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</si>
  <si>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</si>
  <si>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</si>
  <si>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</si>
  <si>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</si>
  <si>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</si>
  <si>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</si>
  <si>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</si>
  <si>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</si>
  <si>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</si>
  <si>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</si>
  <si>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</si>
  <si>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</si>
  <si>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</si>
  <si>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</si>
  <si>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</si>
  <si>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</si>
  <si>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</si>
  <si>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</si>
  <si>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</si>
  <si>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</si>
  <si>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</si>
  <si>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</si>
  <si>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</si>
  <si>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</si>
  <si>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</si>
  <si>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</si>
  <si>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</si>
  <si>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</si>
  <si>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</si>
  <si>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</si>
  <si>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</si>
  <si>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</si>
  <si>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</si>
  <si>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</si>
  <si>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</si>
  <si>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</si>
  <si>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</si>
  <si>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</si>
  <si>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</si>
  <si>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</si>
  <si>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</si>
  <si>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</si>
  <si>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</si>
  <si>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</si>
  <si>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</si>
  <si>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</si>
  <si>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</si>
  <si>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</si>
  <si>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</si>
  <si>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</si>
  <si>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</si>
  <si>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</si>
  <si>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</si>
  <si>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</si>
  <si>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</si>
  <si>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</si>
  <si>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</si>
  <si>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</si>
  <si>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</si>
  <si>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</si>
  <si>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</si>
  <si>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</si>
  <si>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</si>
  <si>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</si>
  <si>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</si>
  <si>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</si>
  <si>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</si>
  <si>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</si>
  <si>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</si>
  <si>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</si>
  <si>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</si>
  <si>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</si>
  <si>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</si>
  <si>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</si>
  <si>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</si>
  <si>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</si>
  <si>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</si>
  <si>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</si>
  <si>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</si>
  <si>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</si>
  <si>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</si>
  <si>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</si>
  <si>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</si>
  <si>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</si>
  <si>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</si>
  <si>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</si>
  <si>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</si>
  <si>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</si>
  <si>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</si>
  <si>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</si>
  <si>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</si>
  <si>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</si>
  <si>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</si>
  <si>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</si>
  <si>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</si>
  <si>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</si>
  <si>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</si>
  <si>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</si>
  <si>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</si>
  <si>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</si>
  <si>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</si>
  <si>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</si>
  <si>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</si>
  <si>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</si>
  <si>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</si>
  <si>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</si>
  <si>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</si>
  <si>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</si>
  <si>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</si>
  <si>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</si>
  <si>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</si>
  <si>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</si>
  <si>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</si>
  <si>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</si>
  <si>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</si>
  <si>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</si>
  <si>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</si>
  <si>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</si>
  <si>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</si>
  <si>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</si>
  <si>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</si>
  <si>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</si>
  <si>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</si>
  <si>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</si>
  <si>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</si>
  <si>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</si>
  <si>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</si>
  <si>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</si>
  <si>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</si>
  <si>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</si>
  <si>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</si>
  <si>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</si>
  <si>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</si>
  <si>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</si>
  <si>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</si>
  <si>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</si>
  <si>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</si>
  <si>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</si>
  <si>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</si>
  <si>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</si>
  <si>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</si>
  <si>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</si>
  <si>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</si>
  <si>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</si>
  <si>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</si>
  <si>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</si>
  <si>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</si>
  <si>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</si>
  <si>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</si>
  <si>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</si>
  <si>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</si>
  <si>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</si>
  <si>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</si>
  <si>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</si>
  <si>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</si>
  <si>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</si>
  <si>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</si>
  <si>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</si>
  <si>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</si>
  <si>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</si>
  <si>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</si>
  <si>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</si>
  <si>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</si>
  <si>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</si>
  <si>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</si>
  <si>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</si>
  <si>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</si>
  <si>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</si>
  <si>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</si>
  <si>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</si>
  <si>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</si>
  <si>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</si>
  <si>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</si>
  <si>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</si>
  <si>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</si>
  <si>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</si>
  <si>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</si>
  <si>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</si>
  <si>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</si>
  <si>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</si>
  <si>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</si>
  <si>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</si>
  <si>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</si>
  <si>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</si>
  <si>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</si>
  <si>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</si>
  <si>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</si>
  <si>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</si>
  <si>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</si>
  <si>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</si>
  <si>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</si>
  <si>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</si>
  <si>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</si>
  <si>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</si>
  <si>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</si>
  <si>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</si>
  <si>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</si>
  <si>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</si>
  <si>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</si>
  <si>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</si>
  <si>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</si>
  <si>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</si>
  <si>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</si>
  <si>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</si>
  <si>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</si>
  <si>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</si>
  <si>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</si>
  <si>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</si>
  <si>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</si>
  <si>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</si>
  <si>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</si>
  <si>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</si>
  <si>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</si>
  <si>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</si>
  <si>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</si>
  <si>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</si>
  <si>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</si>
  <si>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</si>
  <si>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</si>
  <si>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</si>
  <si>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</si>
  <si>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</si>
  <si>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</si>
  <si>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</si>
  <si>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</si>
  <si>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</si>
  <si>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</si>
  <si>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</si>
  <si>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</si>
  <si>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</si>
  <si>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</si>
  <si>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</si>
  <si>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</si>
  <si>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</si>
  <si>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</si>
  <si>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</si>
  <si>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</si>
  <si>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</si>
  <si>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</si>
  <si>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</si>
  <si>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</si>
  <si>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</si>
  <si>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</si>
  <si>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</si>
  <si>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</si>
  <si>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</si>
  <si>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</si>
  <si>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</si>
  <si>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</si>
  <si>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</si>
  <si>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</si>
  <si>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</si>
  <si>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</si>
  <si>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</si>
  <si>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</si>
  <si>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</si>
  <si>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</si>
  <si>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</si>
  <si>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</si>
  <si>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</si>
  <si>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</si>
  <si>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</si>
  <si>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</si>
  <si>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</si>
  <si>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</si>
  <si>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</si>
  <si>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</si>
  <si>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</si>
  <si>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</si>
  <si>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</si>
  <si>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</si>
  <si>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</si>
  <si>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</si>
  <si>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</si>
  <si>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</si>
  <si>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</si>
  <si>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</si>
  <si>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</si>
  <si>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</si>
  <si>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</si>
  <si>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</si>
  <si>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</si>
  <si>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</si>
  <si>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</si>
  <si>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</si>
  <si>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</si>
  <si>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</si>
  <si>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</si>
  <si>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</si>
  <si>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</si>
  <si>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</si>
  <si>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</si>
  <si>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</si>
  <si>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</si>
  <si>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</si>
  <si>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</si>
  <si>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</si>
  <si>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</si>
  <si>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</si>
  <si>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</si>
  <si>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</si>
  <si>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</si>
  <si>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</si>
  <si>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</si>
  <si>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</si>
  <si>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</si>
  <si>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</si>
  <si>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</si>
  <si>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</si>
  <si>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</si>
  <si>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</si>
  <si>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</si>
  <si>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</si>
  <si>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</si>
  <si>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</si>
  <si>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</si>
  <si>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</si>
  <si>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</si>
  <si>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</si>
  <si>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</si>
  <si>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</si>
  <si>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</si>
  <si>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</si>
  <si>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</si>
  <si>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</si>
  <si>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</si>
  <si>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</si>
  <si>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</si>
  <si>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</si>
  <si>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</si>
  <si>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</si>
  <si>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</si>
  <si>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</si>
  <si>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</si>
  <si>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</si>
  <si>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</si>
  <si>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</si>
  <si>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</si>
  <si>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</si>
  <si>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</si>
  <si>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</si>
  <si>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</si>
  <si>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</si>
  <si>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</si>
  <si>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</si>
  <si>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</si>
  <si>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</si>
  <si>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</si>
  <si>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</si>
  <si>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</si>
  <si>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</si>
  <si>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</si>
  <si>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</si>
  <si>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</si>
  <si>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</si>
  <si>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</si>
  <si>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</si>
  <si>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</si>
  <si>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</si>
  <si>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</si>
  <si>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</si>
  <si>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</si>
  <si>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</si>
  <si>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</si>
  <si>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</si>
  <si>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</si>
  <si>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</si>
  <si>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</si>
  <si>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</si>
  <si>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</si>
  <si>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</si>
  <si>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</si>
  <si>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</si>
  <si>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</si>
  <si>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</si>
  <si>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</si>
  <si>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</si>
  <si>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</si>
  <si>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</si>
  <si>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</si>
  <si>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</si>
  <si>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</si>
  <si>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</si>
  <si>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</si>
  <si>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</si>
  <si>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</si>
  <si>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</si>
  <si>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</si>
  <si>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</si>
  <si>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</si>
  <si>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</si>
  <si>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</si>
  <si>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</si>
  <si>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</si>
  <si>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</si>
  <si>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</si>
  <si>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</si>
  <si>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</si>
  <si>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</si>
  <si>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</si>
  <si>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</si>
  <si>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</si>
  <si>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</si>
  <si>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</si>
  <si>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</si>
  <si>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</si>
  <si>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</si>
  <si>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</si>
  <si>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</si>
  <si>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</si>
  <si>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</si>
  <si>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</si>
  <si>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</si>
  <si>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</si>
  <si>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</si>
  <si>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</si>
  <si>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</si>
  <si>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</si>
  <si>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</si>
  <si>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</si>
  <si>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</si>
  <si>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</si>
  <si>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</si>
  <si>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</si>
  <si>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</si>
  <si>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</si>
  <si>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</si>
  <si>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</si>
  <si>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</si>
  <si>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</si>
  <si>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</si>
  <si>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</si>
  <si>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</si>
  <si>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</si>
  <si>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</si>
  <si>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</si>
  <si>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</si>
  <si>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</si>
  <si>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</si>
  <si>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</si>
  <si>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</si>
  <si>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</si>
  <si>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</si>
  <si>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</si>
  <si>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</si>
  <si>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</si>
  <si>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</si>
  <si>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</si>
  <si>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</si>
  <si>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</si>
  <si>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</si>
  <si>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</si>
  <si>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</si>
  <si>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</si>
  <si>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</si>
  <si>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</si>
  <si>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</si>
  <si>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</si>
  <si>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</si>
  <si>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</si>
  <si>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</si>
  <si>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</si>
  <si>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</si>
  <si>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</si>
  <si>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</si>
  <si>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</si>
  <si>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</si>
  <si>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</si>
  <si>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</si>
  <si>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</si>
  <si>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</si>
  <si>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</si>
  <si>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</si>
  <si>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</si>
  <si>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</si>
  <si>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</si>
  <si>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</si>
  <si>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</si>
  <si>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</si>
  <si>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</si>
  <si>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</si>
  <si>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</si>
  <si>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</si>
  <si>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</si>
  <si>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</si>
  <si>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</si>
  <si>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</si>
  <si>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</si>
  <si>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</si>
  <si>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</si>
  <si>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</si>
  <si>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</si>
  <si>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</si>
  <si>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</si>
  <si>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</si>
  <si>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</si>
  <si>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</si>
  <si>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</si>
  <si>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</si>
  <si>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</si>
  <si>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</si>
  <si>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</si>
  <si>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</si>
  <si>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</si>
  <si>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</si>
  <si>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</si>
  <si>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</si>
  <si>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</si>
  <si>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</si>
  <si>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</si>
  <si>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</si>
  <si>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</si>
  <si>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</si>
  <si>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</si>
  <si>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</si>
  <si>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</si>
  <si>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</si>
  <si>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</si>
  <si>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</si>
  <si>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</si>
  <si>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</si>
  <si>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</si>
  <si>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</si>
  <si>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</si>
  <si>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</si>
  <si>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</si>
  <si>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</si>
  <si>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</si>
  <si>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</si>
  <si>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</si>
  <si>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</si>
  <si>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</si>
  <si>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</si>
  <si>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</si>
  <si>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</si>
  <si>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</si>
  <si>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</si>
  <si>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</si>
  <si>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</si>
  <si>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</si>
  <si>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</si>
  <si>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</si>
  <si>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</si>
  <si>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</si>
  <si>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</si>
  <si>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</si>
  <si>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</si>
  <si>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</si>
  <si>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</si>
  <si>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</si>
  <si>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</si>
  <si>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</si>
  <si>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</si>
  <si>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</si>
  <si>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</si>
  <si>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</si>
  <si>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</si>
  <si>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</si>
  <si>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</si>
  <si>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</si>
  <si>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</si>
  <si>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</si>
  <si>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</si>
  <si>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</si>
  <si>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</si>
  <si>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</si>
  <si>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</si>
  <si>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</si>
  <si>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</si>
  <si>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</si>
  <si>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</si>
  <si>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</si>
  <si>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</si>
  <si>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</si>
  <si>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</si>
  <si>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</si>
  <si>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</si>
  <si>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</si>
  <si>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</si>
  <si>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</si>
  <si>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</si>
  <si>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</si>
  <si>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</si>
  <si>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</si>
  <si>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</si>
  <si>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</si>
  <si>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</si>
  <si>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</si>
  <si>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</si>
  <si>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</si>
  <si>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</si>
  <si>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</si>
  <si>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</si>
  <si>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</si>
  <si>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</si>
  <si>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</si>
  <si>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</si>
  <si>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</si>
  <si>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</si>
  <si>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</si>
  <si>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</si>
  <si>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</si>
  <si>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</si>
  <si>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</si>
  <si>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</si>
  <si>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</si>
  <si>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</si>
  <si>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</si>
  <si>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</si>
  <si>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</si>
  <si>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</si>
  <si>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</si>
  <si>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</si>
  <si>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</si>
  <si>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</si>
  <si>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</si>
  <si>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</si>
  <si>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</si>
  <si>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</si>
  <si>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</si>
  <si>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</si>
  <si>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</si>
  <si>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</si>
  <si>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</si>
  <si>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</si>
  <si>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</si>
  <si>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</si>
  <si>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</si>
  <si>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</si>
  <si>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</si>
  <si>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</si>
  <si>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</si>
  <si>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</si>
  <si>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</si>
  <si>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</si>
  <si>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</si>
  <si>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</si>
  <si>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</si>
  <si>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</si>
  <si>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</si>
  <si>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</si>
  <si>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</si>
  <si>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</si>
  <si>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</si>
  <si>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</si>
  <si>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</si>
  <si>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</si>
  <si>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</si>
  <si>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</si>
  <si>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</si>
  <si>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</si>
  <si>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</si>
  <si>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</si>
  <si>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</si>
  <si>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</si>
  <si>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</si>
  <si>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</si>
  <si>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</si>
  <si>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</si>
  <si>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</si>
  <si>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</si>
  <si>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</si>
  <si>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</si>
  <si>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</si>
  <si>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</si>
  <si>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</si>
  <si>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</si>
  <si>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</si>
  <si>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</si>
  <si>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</si>
  <si>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</si>
  <si>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</si>
  <si>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</si>
  <si>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</si>
  <si>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</si>
  <si>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</si>
  <si>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</si>
  <si>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</si>
  <si>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</si>
  <si>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</si>
  <si>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</si>
  <si>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</si>
  <si>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</si>
  <si>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</si>
  <si>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</si>
  <si>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</si>
  <si>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</si>
  <si>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</si>
  <si>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</si>
  <si>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</si>
  <si>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</si>
  <si>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</si>
  <si>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</si>
  <si>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</si>
  <si>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</si>
  <si>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</si>
  <si>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</si>
  <si>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</si>
  <si>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</si>
  <si>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</si>
  <si>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</si>
  <si>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</si>
  <si>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</si>
  <si>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</si>
  <si>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</si>
  <si>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</si>
  <si>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</si>
  <si>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</si>
  <si>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</si>
  <si>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</si>
  <si>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</si>
  <si>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</si>
  <si>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</si>
  <si>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</si>
  <si>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</si>
  <si>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</si>
  <si>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</si>
  <si>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</si>
  <si>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</si>
  <si>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</si>
  <si>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</si>
  <si>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</si>
  <si>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</si>
  <si>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</si>
  <si>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</si>
  <si>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</si>
  <si>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</si>
  <si>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</si>
  <si>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</si>
  <si>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</si>
  <si>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</si>
  <si>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</si>
  <si>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</si>
  <si>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</si>
  <si>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</si>
  <si>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</si>
  <si>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</si>
  <si>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</si>
  <si>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</si>
  <si>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</si>
  <si>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</si>
  <si>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</si>
  <si>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</si>
  <si>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</si>
  <si>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</si>
  <si>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</si>
  <si>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</si>
  <si>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</si>
  <si>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</si>
  <si>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</si>
  <si>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</si>
  <si>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</si>
  <si>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</si>
  <si>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</si>
  <si>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</si>
  <si>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</si>
  <si>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</si>
  <si>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</si>
  <si>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</si>
  <si>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</si>
  <si>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</si>
  <si>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</si>
  <si>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</si>
  <si>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</si>
  <si>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</si>
  <si>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</si>
  <si>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</si>
  <si>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</si>
  <si>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</si>
  <si>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</si>
  <si>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</si>
  <si>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</si>
  <si>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</si>
  <si>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</si>
  <si>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</si>
  <si>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</si>
  <si>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</si>
  <si>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</si>
  <si>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</si>
  <si>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</si>
  <si>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</si>
  <si>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</si>
  <si>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</si>
  <si>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</si>
  <si>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</si>
  <si>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</si>
  <si>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</si>
  <si>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</si>
  <si>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</si>
  <si>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</si>
  <si>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</si>
  <si>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</si>
  <si>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</si>
  <si>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</si>
  <si>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</si>
  <si>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</si>
  <si>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</si>
  <si>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</si>
  <si>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</si>
  <si>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</si>
  <si>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</si>
  <si>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</si>
  <si>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</si>
  <si>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</si>
  <si>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</si>
  <si>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</si>
  <si>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</si>
  <si>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</si>
  <si>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</si>
  <si>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</si>
  <si>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</si>
  <si>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</si>
  <si>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</si>
  <si>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</si>
  <si>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</si>
  <si>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</si>
  <si>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</si>
  <si>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</si>
  <si>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</si>
  <si>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</si>
  <si>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</si>
  <si>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</si>
  <si>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</si>
  <si>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</si>
  <si>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</si>
  <si>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</si>
  <si>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</si>
  <si>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</si>
  <si>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</si>
  <si>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</si>
  <si>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</si>
  <si>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</si>
  <si>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</si>
  <si>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</si>
  <si>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</si>
  <si>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</si>
  <si>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</si>
  <si>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</si>
  <si>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</si>
  <si>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</si>
  <si>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</si>
  <si>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</si>
  <si>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</si>
  <si>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</si>
  <si>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</si>
  <si>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</si>
  <si>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</si>
  <si>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</si>
  <si>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</si>
  <si>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</si>
  <si>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</si>
  <si>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</si>
  <si>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</si>
  <si>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</si>
  <si>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</si>
  <si>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</si>
  <si>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</si>
  <si>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</si>
  <si>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</si>
  <si>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</si>
  <si>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</si>
  <si>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</si>
  <si>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</si>
  <si>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</si>
  <si>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</si>
  <si>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</si>
  <si>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</si>
  <si>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</si>
  <si>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</si>
  <si>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</si>
  <si>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</si>
  <si>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</si>
  <si>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</si>
  <si>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</si>
  <si>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</si>
  <si>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</si>
  <si>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</si>
  <si>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</si>
  <si>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</si>
  <si>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</si>
  <si>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</si>
  <si>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</si>
  <si>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</si>
  <si>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</si>
  <si>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</si>
  <si>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</si>
  <si>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</si>
  <si>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</si>
  <si>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</si>
  <si>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</si>
  <si>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</si>
  <si>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</si>
  <si>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</si>
  <si>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</si>
  <si>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</si>
  <si>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</si>
  <si>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</si>
  <si>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</si>
  <si>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</si>
  <si>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</si>
  <si>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</si>
  <si>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</si>
  <si>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</si>
  <si>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</si>
  <si>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</si>
  <si>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</si>
  <si>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</si>
  <si>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</si>
  <si>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</si>
  <si>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</si>
  <si>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</si>
  <si>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</si>
  <si>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</si>
  <si>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</si>
  <si>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</si>
  <si>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</si>
  <si>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</si>
  <si>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</si>
  <si>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</si>
  <si>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</si>
  <si>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</si>
  <si>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</si>
  <si>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</si>
  <si>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</si>
  <si>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</si>
  <si>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</si>
  <si>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</si>
  <si>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</si>
  <si>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</si>
  <si>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</si>
  <si>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</si>
  <si>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</si>
  <si>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</si>
  <si>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</si>
  <si>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</si>
  <si>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</si>
  <si>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</si>
  <si>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</si>
  <si>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</si>
  <si>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</si>
  <si>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</si>
  <si>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</si>
  <si>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</si>
  <si>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</si>
  <si>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</si>
  <si>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</si>
  <si>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</si>
  <si>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</si>
  <si>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</si>
  <si>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</si>
  <si>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</si>
  <si>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</si>
  <si>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</si>
  <si>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</si>
  <si>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</si>
  <si>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</si>
  <si>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</si>
  <si>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</si>
  <si>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</si>
  <si>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</si>
  <si>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</si>
  <si>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</si>
  <si>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</si>
  <si>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</si>
  <si>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</si>
  <si>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</si>
  <si>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</si>
  <si>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</si>
  <si>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</si>
  <si>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</si>
  <si>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</si>
  <si>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</si>
  <si>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</si>
  <si>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</si>
  <si>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</si>
  <si>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</si>
  <si>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</si>
  <si>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</si>
  <si>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</si>
  <si>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</si>
  <si>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</si>
  <si>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</si>
  <si>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</si>
  <si>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</si>
  <si>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</si>
  <si>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</si>
  <si>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</si>
  <si>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</si>
  <si>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</si>
  <si>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</si>
  <si>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</si>
  <si>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</si>
  <si>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</si>
  <si>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</si>
  <si>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</si>
  <si>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</si>
  <si>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</si>
  <si>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</si>
  <si>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</si>
  <si>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</si>
  <si>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</si>
  <si>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</si>
  <si>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</si>
  <si>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</si>
  <si>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</si>
  <si>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</si>
  <si>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</si>
  <si>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</si>
  <si>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</si>
  <si>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</si>
  <si>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</si>
  <si>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</si>
  <si>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</si>
  <si>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</si>
  <si>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</si>
  <si>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</si>
  <si>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</si>
  <si>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312.01;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</si>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</sst>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2726817-6185-4C8F-965E-FF599F3D9B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98</v>
          </cell>
        </row>
        <row r="24">
          <cell r="B24" t="str">
            <v>Cuban</v>
          </cell>
          <cell r="D24">
            <v>0</v>
          </cell>
        </row>
        <row r="25">
          <cell r="B25" t="str">
            <v>Dominican</v>
          </cell>
          <cell r="D25">
            <v>0</v>
          </cell>
        </row>
        <row r="26">
          <cell r="B26" t="str">
            <v>Puerto Rican</v>
          </cell>
          <cell r="D26">
            <v>64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3148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617</v>
          </cell>
        </row>
        <row r="61">
          <cell r="B61" t="str">
            <v>Estonian alone</v>
          </cell>
          <cell r="D61">
            <v>0</v>
          </cell>
        </row>
        <row r="62">
          <cell r="B62" t="str">
            <v>Faroe Islander alone</v>
          </cell>
          <cell r="D62">
            <v>0</v>
          </cell>
        </row>
        <row r="63">
          <cell r="B63" t="str">
            <v>Finnish alone</v>
          </cell>
          <cell r="D63">
            <v>0</v>
          </cell>
        </row>
        <row r="64">
          <cell r="B64" t="str">
            <v>French alone</v>
          </cell>
          <cell r="D64">
            <v>22</v>
          </cell>
        </row>
        <row r="65">
          <cell r="B65" t="str">
            <v>Frisian alone</v>
          </cell>
          <cell r="D65">
            <v>0</v>
          </cell>
        </row>
        <row r="66">
          <cell r="B66" t="str">
            <v>Georgian alone</v>
          </cell>
          <cell r="D66">
            <v>0</v>
          </cell>
        </row>
        <row r="67">
          <cell r="B67" t="str">
            <v>German alone</v>
          </cell>
          <cell r="D67">
            <v>416</v>
          </cell>
        </row>
        <row r="68">
          <cell r="B68" t="str">
            <v>Greek alone</v>
          </cell>
          <cell r="D68">
            <v>0</v>
          </cell>
        </row>
        <row r="69">
          <cell r="B69" t="str">
            <v>Hungarian alone</v>
          </cell>
          <cell r="D69">
            <v>0</v>
          </cell>
        </row>
        <row r="70">
          <cell r="B70" t="str">
            <v>Icelandic alone</v>
          </cell>
          <cell r="D70">
            <v>0</v>
          </cell>
        </row>
        <row r="71">
          <cell r="B71" t="str">
            <v>Irish alone</v>
          </cell>
          <cell r="D71">
            <v>382</v>
          </cell>
        </row>
        <row r="72">
          <cell r="B72" t="str">
            <v>Italian alone</v>
          </cell>
          <cell r="D72">
            <v>176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2119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2041</v>
          </cell>
        </row>
        <row r="145">
          <cell r="B145" t="str">
            <v>White alone or in combination with one or more other races</v>
          </cell>
          <cell r="D145" t="e">
            <v>#N/A</v>
          </cell>
        </row>
        <row r="146">
          <cell r="B146" t="str">
            <v>European alone or in any combination*</v>
          </cell>
          <cell r="D146">
            <v>3439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36</v>
          </cell>
        </row>
        <row r="166">
          <cell r="B166" t="str">
            <v>Danish alone or in any combination</v>
          </cell>
          <cell r="D166">
            <v>0</v>
          </cell>
        </row>
        <row r="167">
          <cell r="B167" t="str">
            <v>Dutch alone or in any combination</v>
          </cell>
          <cell r="D167">
            <v>92</v>
          </cell>
        </row>
        <row r="168">
          <cell r="B168" t="str">
            <v>English alone or in any combination</v>
          </cell>
          <cell r="D168">
            <v>1253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149</v>
          </cell>
        </row>
        <row r="173">
          <cell r="B173" t="str">
            <v>Frisian alone or in any combination</v>
          </cell>
          <cell r="D173">
            <v>0</v>
          </cell>
        </row>
        <row r="174">
          <cell r="B174" t="str">
            <v>Georgian alone or in any combination</v>
          </cell>
          <cell r="D174">
            <v>0</v>
          </cell>
        </row>
        <row r="175">
          <cell r="B175" t="str">
            <v>German alone or in any combination</v>
          </cell>
          <cell r="D175">
            <v>1341</v>
          </cell>
        </row>
        <row r="176">
          <cell r="B176" t="str">
            <v>Greek alone or in any combination</v>
          </cell>
          <cell r="D176">
            <v>38</v>
          </cell>
        </row>
        <row r="177">
          <cell r="B177" t="str">
            <v>Hungarian alone or in any combination</v>
          </cell>
          <cell r="D177">
            <v>43</v>
          </cell>
        </row>
        <row r="178">
          <cell r="B178" t="str">
            <v>Icelandic alone or in any combination</v>
          </cell>
          <cell r="D178">
            <v>0</v>
          </cell>
        </row>
        <row r="179">
          <cell r="B179" t="str">
            <v>Irish alone or in any combination</v>
          </cell>
          <cell r="D179">
            <v>1215</v>
          </cell>
        </row>
        <row r="180">
          <cell r="B180" t="str">
            <v>Italian alone or in any combination</v>
          </cell>
          <cell r="D180">
            <v>546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265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24</v>
          </cell>
        </row>
        <row r="200">
          <cell r="B200" t="str">
            <v>Scandinavian alone or in any combination</v>
          </cell>
          <cell r="D200">
            <v>28</v>
          </cell>
        </row>
        <row r="201">
          <cell r="B201" t="str">
            <v>Scots-Irish alone or in any combination</v>
          </cell>
          <cell r="D201">
            <v>0</v>
          </cell>
        </row>
        <row r="202">
          <cell r="B202" t="str">
            <v>Scottish alone or in any combination</v>
          </cell>
          <cell r="D202">
            <v>209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2294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2176</v>
          </cell>
        </row>
        <row r="253">
          <cell r="B253" t="str">
            <v>Black or African American alone</v>
          </cell>
          <cell r="D253" t="e">
            <v>#N/A</v>
          </cell>
        </row>
        <row r="254">
          <cell r="B254" t="str">
            <v>African American alone</v>
          </cell>
          <cell r="D254">
            <v>126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103</v>
          </cell>
        </row>
        <row r="319">
          <cell r="B319" t="str">
            <v>Black or African American alone or in combination with one or more other races</v>
          </cell>
          <cell r="D319" t="e">
            <v>#N/A</v>
          </cell>
        </row>
        <row r="320">
          <cell r="B320" t="str">
            <v>African American alone or in any combination</v>
          </cell>
          <cell r="D320">
            <v>188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160</v>
          </cell>
        </row>
        <row r="383">
          <cell r="B383" t="str">
            <v>Other Black or African American alone or in any combination, specified</v>
          </cell>
          <cell r="D383">
            <v>0</v>
          </cell>
        </row>
        <row r="384">
          <cell r="B384" t="str">
            <v>Other Black or African American alone or in any combination, not specified</v>
          </cell>
          <cell r="D384">
            <v>134</v>
          </cell>
        </row>
        <row r="385">
          <cell r="B385" t="str">
            <v>American Indian and Alaska Native alone</v>
          </cell>
          <cell r="D385">
            <v>134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152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67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F95CD-9728-4245-A8B0-2968718BE2C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3148</v>
      </c>
      <c r="C5" s="10" t="s">
        <v>5</v>
      </c>
      <c r="D5" s="11">
        <v>3439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92</v>
      </c>
      <c r="E26" s="16" t="e">
        <f>VLOOKUP($D26,'[1]Profile_Cnty Export'!$B$2:$D$3010,3,FALSE)</f>
        <v>#N/A</v>
      </c>
    </row>
    <row r="27" spans="1:5" x14ac:dyDescent="0.25">
      <c r="A27" t="s">
        <v>48</v>
      </c>
      <c r="B27" s="17">
        <v>617</v>
      </c>
      <c r="C27" s="10" t="s">
        <v>49</v>
      </c>
      <c r="D27" s="18">
        <v>1253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22</v>
      </c>
      <c r="C31" s="10" t="s">
        <v>57</v>
      </c>
      <c r="D31" s="18">
        <v>149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416</v>
      </c>
      <c r="C34" s="14" t="s">
        <v>63</v>
      </c>
      <c r="D34" s="15">
        <v>1341</v>
      </c>
      <c r="E34" s="16" t="e">
        <f>VLOOKUP($D34,'[1]Profile_Cnty Export'!$B$2:$D$3010,3,FALSE)</f>
        <v>#N/A</v>
      </c>
    </row>
    <row r="35" spans="1:5" x14ac:dyDescent="0.25">
      <c r="A35" t="s">
        <v>64</v>
      </c>
      <c r="B35" s="17">
        <v>0</v>
      </c>
      <c r="C35" s="10" t="s">
        <v>65</v>
      </c>
      <c r="D35" s="18">
        <v>38</v>
      </c>
      <c r="E35" s="12" t="e">
        <f>VLOOKUP($D35,'[1]Profile_Cnty Export'!$B$2:$D$3010,3,FALSE)</f>
        <v>#N/A</v>
      </c>
    </row>
    <row r="36" spans="1:5" x14ac:dyDescent="0.25">
      <c r="A36" t="s">
        <v>66</v>
      </c>
      <c r="B36" s="13">
        <v>0</v>
      </c>
      <c r="C36" s="14" t="s">
        <v>67</v>
      </c>
      <c r="D36" s="15">
        <v>43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382</v>
      </c>
      <c r="C38" s="14" t="s">
        <v>71</v>
      </c>
      <c r="D38" s="15">
        <v>1215</v>
      </c>
      <c r="E38" s="16" t="e">
        <f>VLOOKUP($D38,'[1]Profile_Cnty Export'!$B$2:$D$3010,3,FALSE)</f>
        <v>#N/A</v>
      </c>
    </row>
    <row r="39" spans="1:5" x14ac:dyDescent="0.25">
      <c r="A39" t="s">
        <v>72</v>
      </c>
      <c r="B39" s="17">
        <v>176</v>
      </c>
      <c r="C39" s="10" t="s">
        <v>73</v>
      </c>
      <c r="D39" s="18">
        <v>546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62</v>
      </c>
      <c r="C54" s="14" t="s">
        <v>103</v>
      </c>
      <c r="D54" s="15">
        <v>265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24</v>
      </c>
      <c r="E58" s="16" t="e">
        <f>VLOOKUP($D58,'[1]Profile_Cnty Export'!$B$2:$D$3010,3,FALSE)</f>
        <v>#N/A</v>
      </c>
    </row>
    <row r="59" spans="1:5" x14ac:dyDescent="0.25">
      <c r="A59" t="s">
        <v>112</v>
      </c>
      <c r="B59" s="17">
        <v>0</v>
      </c>
      <c r="C59" s="10" t="s">
        <v>113</v>
      </c>
      <c r="D59" s="18">
        <v>28</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209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2119</v>
      </c>
      <c r="C101" s="10" t="s">
        <v>197</v>
      </c>
      <c r="D101" s="11">
        <v>2294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2041</v>
      </c>
      <c r="C111" s="20" t="s">
        <v>217</v>
      </c>
      <c r="D111" s="21">
        <v>2176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126</v>
      </c>
      <c r="C114" s="10" t="s">
        <v>221</v>
      </c>
      <c r="D114" s="24">
        <v>188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160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103</v>
      </c>
      <c r="C178" s="20" t="s">
        <v>349</v>
      </c>
      <c r="D178" s="30">
        <v>134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152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67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98</v>
      </c>
      <c r="C1518" s="12"/>
    </row>
    <row r="1519" spans="1:3" x14ac:dyDescent="0.25">
      <c r="A1519" t="s">
        <v>2998</v>
      </c>
      <c r="B1519" s="13">
        <v>0</v>
      </c>
      <c r="C1519" s="16"/>
    </row>
    <row r="1520" spans="1:3" x14ac:dyDescent="0.25">
      <c r="A1520" t="s">
        <v>2999</v>
      </c>
      <c r="B1520" s="17">
        <v>0</v>
      </c>
      <c r="C1520" s="12"/>
    </row>
    <row r="1521" spans="1:5" x14ac:dyDescent="0.25">
      <c r="A1521" t="s">
        <v>3000</v>
      </c>
      <c r="B1521" s="13">
        <v>64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6B1DBAC-D55C-48A7-A044-D4B19E6E3A1C}"/>
</file>

<file path=customXml/itemProps2.xml><?xml version="1.0" encoding="utf-8"?>
<ds:datastoreItem xmlns:ds="http://schemas.openxmlformats.org/officeDocument/2006/customXml" ds:itemID="{D3873A58-9FA9-4DE8-8157-518B827E18B6}"/>
</file>

<file path=customXml/itemProps3.xml><?xml version="1.0" encoding="utf-8"?>
<ds:datastoreItem xmlns:ds="http://schemas.openxmlformats.org/officeDocument/2006/customXml" ds:itemID="{BBD7A504-0D9A-4412-BC81-9E89948642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2023-09-27T11:56:02Z</dcterms:created>
  <dcterms:modified xsi:type="dcterms:W3CDTF">2023-09-27T11:56:03Z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