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AFDF5E2-6FDC-4442-AFB3-71D13491406C}" xr6:coauthVersionLast="47" xr6:coauthVersionMax="47" xr10:uidLastSave="{00000000-0000-0000-0000-000000000000}"/>
  <bookViews>
    <workbookView xWindow="28680" yWindow="-120" windowWidth="29040" windowHeight="15840" xr2:uid="{E2969D6D-0FC2-4A8A-98EF-D22D0339737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<sst xmlns="http://schemas.openxmlformats.org/spreadsheetml/2006/main" count="3037" uniqueCount="3020">
  <si>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</si>
  <si>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</si>
  <si>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</si>
  <si>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</si>
  <si>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</si>
  <si>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</si>
  <si>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</si>
  <si>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</si>
  <si>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</si>
  <si>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</si>
  <si>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</si>
  <si>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</si>
  <si>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</si>
  <si>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</si>
  <si>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</si>
  <si>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</si>
  <si>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</si>
  <si>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</si>
  <si>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</si>
  <si>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</si>
  <si>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</si>
  <si>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</si>
  <si>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</si>
  <si>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</si>
  <si>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</si>
  <si>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</si>
  <si>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</si>
  <si>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</si>
  <si>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</si>
  <si>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</si>
  <si>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</si>
  <si>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</si>
  <si>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</si>
  <si>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</si>
  <si>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</si>
  <si>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</si>
  <si>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</si>
  <si>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</si>
  <si>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</si>
  <si>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</si>
  <si>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</si>
  <si>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</si>
  <si>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</si>
  <si>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</si>
  <si>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</si>
  <si>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</si>
  <si>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</si>
  <si>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</si>
  <si>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</si>
  <si>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</si>
  <si>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</si>
  <si>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</si>
  <si>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</si>
  <si>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</si>
  <si>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</si>
  <si>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</si>
  <si>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</si>
  <si>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</si>
  <si>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</si>
  <si>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</si>
  <si>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</si>
  <si>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</si>
  <si>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</si>
  <si>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</si>
  <si>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</si>
  <si>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</si>
  <si>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</si>
  <si>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</si>
  <si>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</si>
  <si>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</si>
  <si>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</si>
  <si>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</si>
  <si>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</si>
  <si>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</si>
  <si>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</si>
  <si>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</si>
  <si>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</si>
  <si>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</si>
  <si>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</si>
  <si>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</si>
  <si>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</si>
  <si>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</si>
  <si>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</si>
  <si>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</si>
  <si>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</si>
  <si>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</si>
  <si>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</si>
  <si>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</si>
  <si>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</si>
  <si>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</si>
  <si>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</si>
  <si>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</si>
  <si>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</si>
  <si>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</si>
  <si>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</si>
  <si>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</si>
  <si>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</si>
  <si>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</si>
  <si>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</si>
  <si>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</si>
  <si>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</si>
  <si>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</si>
  <si>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</si>
  <si>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</si>
  <si>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</si>
  <si>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</si>
  <si>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</si>
  <si>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</si>
  <si>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</si>
  <si>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</si>
  <si>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</si>
  <si>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</si>
  <si>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</si>
  <si>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</si>
  <si>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</si>
  <si>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</si>
  <si>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</si>
  <si>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</si>
  <si>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</si>
  <si>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</si>
  <si>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</si>
  <si>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</si>
  <si>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</si>
  <si>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</si>
  <si>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</si>
  <si>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</si>
  <si>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</si>
  <si>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</si>
  <si>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</si>
  <si>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</si>
  <si>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</si>
  <si>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</si>
  <si>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</si>
  <si>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</si>
  <si>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</si>
  <si>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</si>
  <si>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</si>
  <si>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</si>
  <si>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</si>
  <si>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</si>
  <si>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</si>
  <si>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</si>
  <si>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</si>
  <si>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</si>
  <si>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</si>
  <si>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</si>
  <si>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</si>
  <si>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</si>
  <si>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</si>
  <si>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</si>
  <si>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</si>
  <si>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</si>
  <si>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</si>
  <si>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</si>
  <si>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</si>
  <si>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</si>
  <si>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</si>
  <si>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</si>
  <si>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</si>
  <si>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</si>
  <si>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</si>
  <si>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</si>
  <si>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</si>
  <si>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</si>
  <si>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</si>
  <si>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</si>
  <si>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</si>
  <si>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</si>
  <si>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</si>
  <si>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</si>
  <si>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</si>
  <si>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</si>
  <si>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</si>
  <si>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</si>
  <si>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</si>
  <si>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</si>
  <si>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</si>
  <si>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</si>
  <si>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</si>
  <si>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</si>
  <si>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</si>
  <si>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</si>
  <si>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</si>
  <si>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</si>
  <si>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</si>
  <si>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</si>
  <si>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</si>
  <si>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</si>
  <si>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</si>
  <si>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</si>
  <si>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</si>
  <si>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</si>
  <si>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</si>
  <si>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</si>
  <si>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</si>
  <si>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</si>
  <si>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</si>
  <si>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</si>
  <si>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</si>
  <si>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</si>
  <si>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</si>
  <si>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</si>
  <si>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</si>
  <si>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</si>
  <si>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</si>
  <si>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</si>
  <si>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</si>
  <si>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</si>
  <si>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</si>
  <si>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</si>
  <si>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</si>
  <si>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</si>
  <si>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</si>
  <si>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</si>
  <si>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</si>
  <si>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</si>
  <si>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</si>
  <si>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</si>
  <si>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</si>
  <si>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</si>
  <si>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</si>
  <si>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</si>
  <si>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</si>
  <si>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</si>
  <si>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</si>
  <si>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</si>
  <si>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</si>
  <si>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</si>
  <si>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</si>
  <si>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</si>
  <si>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</si>
  <si>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</si>
  <si>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</si>
  <si>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</si>
  <si>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</si>
  <si>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</si>
  <si>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</si>
  <si>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</si>
  <si>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</si>
  <si>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</si>
  <si>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</si>
  <si>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</si>
  <si>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</si>
  <si>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</si>
  <si>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</si>
  <si>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</si>
  <si>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</si>
  <si>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</si>
  <si>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</si>
  <si>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</si>
  <si>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</si>
  <si>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</si>
  <si>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</si>
  <si>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</si>
  <si>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</si>
  <si>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</si>
  <si>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</si>
  <si>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</si>
  <si>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</si>
  <si>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</si>
  <si>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</si>
  <si>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</si>
  <si>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</si>
  <si>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</si>
  <si>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</si>
  <si>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</si>
  <si>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</si>
  <si>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</si>
  <si>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</si>
  <si>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</si>
  <si>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</si>
  <si>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</si>
  <si>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</si>
  <si>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</si>
  <si>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</si>
  <si>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</si>
  <si>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</si>
  <si>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</si>
  <si>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</si>
  <si>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</si>
  <si>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</si>
  <si>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</si>
  <si>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</si>
  <si>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</si>
  <si>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</si>
  <si>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</si>
  <si>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</si>
  <si>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</si>
  <si>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</si>
  <si>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</si>
  <si>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</si>
  <si>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</si>
  <si>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</si>
  <si>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</si>
  <si>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</si>
  <si>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</si>
  <si>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</si>
  <si>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</si>
  <si>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</si>
  <si>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</si>
  <si>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</si>
  <si>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</si>
  <si>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</si>
  <si>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</si>
  <si>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</si>
  <si>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</si>
  <si>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</si>
  <si>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</si>
  <si>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</si>
  <si>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</si>
  <si>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</si>
  <si>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</si>
  <si>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</si>
  <si>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</si>
  <si>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</si>
  <si>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</si>
  <si>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</si>
  <si>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</si>
  <si>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</si>
  <si>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</si>
  <si>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</si>
  <si>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</si>
  <si>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</si>
  <si>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</si>
  <si>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</si>
  <si>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</si>
  <si>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</si>
  <si>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</si>
  <si>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</si>
  <si>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</si>
  <si>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</si>
  <si>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</si>
  <si>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</si>
  <si>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</si>
  <si>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</si>
  <si>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</si>
  <si>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</si>
  <si>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</si>
  <si>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</si>
  <si>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</si>
  <si>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</si>
  <si>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</si>
  <si>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</si>
  <si>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</si>
  <si>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</si>
  <si>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</si>
  <si>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</si>
  <si>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</si>
  <si>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</si>
  <si>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</si>
  <si>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</si>
  <si>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</si>
  <si>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</si>
  <si>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</si>
  <si>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</si>
  <si>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</si>
  <si>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</si>
  <si>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</si>
  <si>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</si>
  <si>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</si>
  <si>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</si>
  <si>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</si>
  <si>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</si>
  <si>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</si>
  <si>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</si>
  <si>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</si>
  <si>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</si>
  <si>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</si>
  <si>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</si>
  <si>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</si>
  <si>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</si>
  <si>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</si>
  <si>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</si>
  <si>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</si>
  <si>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</si>
  <si>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</si>
  <si>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</si>
  <si>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</si>
  <si>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</si>
  <si>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</si>
  <si>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</si>
  <si>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</si>
  <si>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</si>
  <si>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</si>
  <si>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</si>
  <si>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</si>
  <si>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</si>
  <si>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</si>
  <si>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</si>
  <si>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</si>
  <si>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</si>
  <si>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</si>
  <si>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</si>
  <si>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</si>
  <si>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</si>
  <si>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</si>
  <si>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</si>
  <si>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</si>
  <si>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</si>
  <si>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</si>
  <si>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</si>
  <si>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</si>
  <si>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</si>
  <si>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</si>
  <si>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</si>
  <si>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</si>
  <si>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</si>
  <si>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</si>
  <si>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</si>
  <si>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</si>
  <si>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</si>
  <si>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</si>
  <si>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</si>
  <si>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</si>
  <si>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</si>
  <si>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</si>
  <si>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</si>
  <si>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</si>
  <si>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</si>
  <si>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</si>
  <si>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</si>
  <si>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</si>
  <si>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</si>
  <si>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</si>
  <si>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</si>
  <si>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</si>
  <si>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</si>
  <si>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</si>
  <si>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</si>
  <si>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</si>
  <si>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</si>
  <si>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</si>
  <si>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</si>
  <si>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</si>
  <si>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</si>
  <si>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</si>
  <si>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</si>
  <si>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</si>
  <si>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</si>
  <si>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</si>
  <si>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</si>
  <si>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</si>
  <si>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</si>
  <si>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</si>
  <si>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</si>
  <si>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</si>
  <si>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</si>
  <si>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</si>
  <si>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</si>
  <si>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</si>
  <si>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</si>
  <si>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</si>
  <si>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</si>
  <si>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</si>
  <si>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</si>
  <si>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</si>
  <si>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</si>
  <si>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</si>
  <si>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</si>
  <si>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</si>
  <si>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</si>
  <si>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</si>
  <si>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</si>
  <si>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</si>
  <si>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</si>
  <si>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</si>
  <si>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</si>
  <si>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</si>
  <si>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</si>
  <si>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</si>
  <si>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</si>
  <si>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</si>
  <si>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</si>
  <si>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</si>
  <si>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</si>
  <si>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</si>
  <si>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</si>
  <si>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</si>
  <si>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</si>
  <si>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</si>
  <si>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</si>
  <si>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</si>
  <si>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</si>
  <si>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</si>
  <si>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</si>
  <si>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</si>
  <si>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</si>
  <si>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</si>
  <si>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</si>
  <si>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</si>
  <si>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</si>
  <si>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</si>
  <si>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</si>
  <si>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</si>
  <si>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</si>
  <si>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</si>
  <si>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</si>
  <si>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</si>
  <si>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</si>
  <si>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</si>
  <si>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</si>
  <si>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</si>
  <si>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</si>
  <si>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</si>
  <si>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</si>
  <si>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</si>
  <si>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</si>
  <si>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</si>
  <si>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</si>
  <si>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</si>
  <si>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</si>
  <si>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</si>
  <si>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</si>
  <si>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</si>
  <si>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</si>
  <si>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</si>
  <si>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</si>
  <si>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</si>
  <si>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</si>
  <si>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</si>
  <si>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</si>
  <si>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</si>
  <si>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</si>
  <si>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</si>
  <si>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</si>
  <si>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</si>
  <si>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</si>
  <si>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</si>
  <si>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</si>
  <si>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</si>
  <si>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</si>
  <si>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</si>
  <si>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</si>
  <si>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</si>
  <si>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</si>
  <si>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</si>
  <si>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</si>
  <si>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</si>
  <si>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</si>
  <si>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</si>
  <si>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</si>
  <si>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</si>
  <si>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</si>
  <si>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</si>
  <si>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</si>
  <si>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</si>
  <si>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</si>
  <si>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</si>
  <si>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</si>
  <si>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</si>
  <si>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</si>
  <si>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</si>
  <si>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</si>
  <si>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</si>
  <si>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</si>
  <si>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</si>
  <si>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</si>
  <si>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</si>
  <si>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</si>
  <si>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</si>
  <si>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</si>
  <si>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</si>
  <si>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</si>
  <si>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</si>
  <si>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</si>
  <si>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</si>
  <si>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</si>
  <si>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</si>
  <si>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</si>
  <si>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</si>
  <si>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</si>
  <si>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</si>
  <si>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</si>
  <si>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</si>
  <si>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</si>
  <si>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</si>
  <si>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</si>
  <si>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</si>
  <si>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</si>
  <si>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</si>
  <si>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</si>
  <si>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</si>
  <si>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</si>
  <si>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</si>
  <si>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</si>
  <si>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</si>
  <si>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</si>
  <si>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</si>
  <si>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</si>
  <si>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</si>
  <si>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</si>
  <si>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</si>
  <si>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</si>
  <si>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</si>
  <si>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</si>
  <si>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</si>
  <si>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</si>
  <si>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</si>
  <si>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</si>
  <si>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</si>
  <si>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</si>
  <si>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</si>
  <si>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</si>
  <si>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</si>
  <si>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</si>
  <si>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</si>
  <si>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</si>
  <si>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</si>
  <si>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</si>
  <si>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</si>
  <si>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</si>
  <si>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</si>
  <si>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</si>
  <si>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</si>
  <si>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</si>
  <si>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</si>
  <si>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</si>
  <si>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</si>
  <si>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</si>
  <si>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</si>
  <si>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</si>
  <si>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</si>
  <si>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</si>
  <si>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</si>
  <si>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</si>
  <si>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</si>
  <si>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</si>
  <si>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</si>
  <si>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</si>
  <si>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</si>
  <si>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</si>
  <si>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</si>
  <si>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</si>
  <si>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</si>
  <si>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</si>
  <si>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</si>
  <si>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</si>
  <si>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</si>
  <si>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</si>
  <si>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</si>
  <si>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</si>
  <si>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</si>
  <si>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</si>
  <si>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</si>
  <si>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</si>
  <si>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</si>
  <si>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</si>
  <si>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</si>
  <si>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</si>
  <si>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</si>
  <si>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</si>
  <si>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</si>
  <si>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</si>
  <si>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</si>
  <si>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</si>
  <si>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</si>
  <si>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</si>
  <si>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</si>
  <si>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</si>
  <si>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</si>
  <si>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</si>
  <si>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</si>
  <si>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</si>
  <si>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</si>
  <si>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</si>
  <si>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</si>
  <si>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</si>
  <si>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</si>
  <si>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</si>
  <si>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</si>
  <si>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</si>
  <si>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</si>
  <si>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</si>
  <si>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</si>
  <si>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</si>
  <si>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</si>
  <si>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</si>
  <si>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</si>
  <si>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</si>
  <si>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</si>
  <si>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</si>
  <si>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</si>
  <si>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</si>
  <si>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</si>
  <si>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</si>
  <si>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</si>
  <si>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</si>
  <si>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</si>
  <si>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</si>
  <si>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</si>
  <si>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</si>
  <si>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</si>
  <si>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</si>
  <si>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</si>
  <si>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</si>
  <si>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</si>
  <si>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</si>
  <si>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</si>
  <si>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</si>
  <si>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</si>
  <si>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</si>
  <si>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</si>
  <si>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</si>
  <si>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</si>
  <si>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</si>
  <si>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</si>
  <si>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</si>
  <si>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</si>
  <si>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</si>
  <si>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</si>
  <si>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</si>
  <si>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</si>
  <si>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</si>
  <si>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</si>
  <si>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</si>
  <si>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</si>
  <si>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</si>
  <si>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</si>
  <si>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</si>
  <si>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</si>
  <si>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</si>
  <si>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</si>
  <si>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</si>
  <si>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</si>
  <si>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</si>
  <si>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</si>
  <si>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</si>
  <si>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</si>
  <si>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</si>
  <si>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</si>
  <si>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</si>
  <si>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</si>
  <si>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</si>
  <si>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</si>
  <si>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</si>
  <si>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</si>
  <si>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</si>
  <si>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</si>
  <si>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</si>
  <si>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</si>
  <si>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</si>
  <si>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</si>
  <si>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</si>
  <si>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</si>
  <si>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</si>
  <si>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</si>
  <si>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</si>
  <si>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</si>
  <si>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</si>
  <si>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</si>
  <si>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</si>
  <si>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</si>
  <si>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</si>
  <si>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</si>
  <si>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</si>
  <si>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</si>
  <si>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</si>
  <si>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</si>
  <si>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</si>
  <si>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</si>
  <si>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</si>
  <si>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</si>
  <si>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</si>
  <si>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</si>
  <si>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</si>
  <si>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</si>
  <si>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</si>
  <si>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</si>
  <si>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</si>
  <si>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</si>
  <si>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</si>
  <si>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</si>
  <si>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</si>
  <si>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</si>
  <si>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</si>
  <si>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</si>
  <si>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</si>
  <si>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</si>
  <si>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</si>
  <si>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</si>
  <si>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</si>
  <si>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</si>
  <si>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</si>
  <si>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</si>
  <si>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</si>
  <si>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</si>
  <si>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</si>
  <si>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</si>
  <si>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</si>
  <si>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</si>
  <si>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</si>
  <si>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</si>
  <si>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</si>
  <si>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</si>
  <si>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</si>
  <si>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</si>
  <si>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</si>
  <si>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</si>
  <si>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</si>
  <si>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</si>
  <si>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</si>
  <si>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</si>
  <si>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</si>
  <si>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</si>
  <si>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</si>
  <si>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</si>
  <si>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</si>
  <si>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</si>
  <si>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</si>
  <si>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</si>
  <si>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</si>
  <si>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</si>
  <si>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</si>
  <si>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</si>
  <si>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</si>
  <si>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</si>
  <si>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</si>
  <si>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</si>
  <si>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</si>
  <si>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</si>
  <si>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</si>
  <si>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</si>
  <si>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</si>
  <si>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</si>
  <si>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</si>
  <si>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</si>
  <si>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</si>
  <si>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</si>
  <si>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</si>
  <si>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</si>
  <si>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</si>
  <si>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</si>
  <si>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</si>
  <si>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</si>
  <si>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</si>
  <si>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</si>
  <si>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</si>
  <si>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</si>
  <si>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</si>
  <si>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</si>
  <si>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</si>
  <si>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</si>
  <si>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</si>
  <si>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</si>
  <si>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</si>
  <si>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</si>
  <si>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</si>
  <si>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</si>
  <si>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</si>
  <si>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</si>
  <si>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</si>
  <si>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</si>
  <si>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</si>
  <si>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</si>
  <si>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</si>
  <si>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</si>
  <si>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</si>
  <si>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</si>
  <si>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</si>
  <si>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</si>
  <si>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</si>
  <si>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</si>
  <si>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</si>
  <si>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</si>
  <si>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</si>
  <si>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</si>
  <si>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</si>
  <si>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</si>
  <si>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</si>
  <si>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</si>
  <si>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</si>
  <si>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</si>
  <si>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</si>
  <si>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</si>
  <si>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</si>
  <si>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</si>
  <si>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</si>
  <si>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</si>
  <si>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</si>
  <si>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</si>
  <si>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</si>
  <si>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</si>
  <si>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</si>
  <si>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</si>
  <si>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</si>
  <si>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</si>
  <si>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</si>
  <si>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</si>
  <si>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</si>
  <si>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</si>
  <si>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</si>
  <si>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</si>
  <si>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</si>
  <si>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</si>
  <si>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</si>
  <si>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</si>
  <si>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</si>
  <si>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</si>
  <si>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</si>
  <si>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</si>
  <si>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</si>
  <si>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</si>
  <si>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</si>
  <si>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</si>
  <si>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</si>
  <si>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</si>
  <si>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</si>
  <si>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</si>
  <si>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</si>
  <si>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</si>
  <si>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</si>
  <si>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</si>
  <si>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</si>
  <si>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</si>
  <si>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</si>
  <si>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</si>
  <si>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</si>
  <si>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</si>
  <si>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</si>
  <si>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</si>
  <si>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</si>
  <si>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</si>
  <si>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</si>
  <si>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</si>
  <si>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</si>
  <si>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</si>
  <si>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</si>
  <si>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</si>
  <si>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</si>
  <si>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</si>
  <si>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</si>
  <si>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</si>
  <si>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</si>
  <si>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</si>
  <si>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</si>
  <si>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</si>
  <si>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</si>
  <si>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</si>
  <si>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</si>
  <si>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</si>
  <si>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</si>
  <si>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</si>
  <si>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</si>
  <si>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</si>
  <si>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</si>
  <si>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</si>
  <si>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</si>
  <si>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</si>
  <si>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</si>
  <si>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</si>
  <si>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</si>
  <si>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</si>
  <si>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</si>
  <si>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</si>
  <si>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</si>
  <si>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</si>
  <si>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</si>
  <si>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</si>
  <si>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</si>
  <si>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</si>
  <si>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</si>
  <si>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</si>
  <si>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</si>
  <si>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</si>
  <si>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</si>
  <si>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</si>
  <si>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</si>
  <si>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</si>
  <si>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</si>
  <si>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</si>
  <si>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</si>
  <si>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</si>
  <si>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</si>
  <si>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</si>
  <si>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</si>
  <si>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</si>
  <si>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</si>
  <si>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</si>
  <si>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</si>
  <si>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</si>
  <si>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</si>
  <si>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</si>
  <si>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</si>
  <si>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</si>
  <si>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</si>
  <si>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</si>
  <si>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</si>
  <si>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</si>
  <si>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</si>
  <si>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</si>
  <si>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</si>
  <si>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</si>
  <si>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</si>
  <si>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</si>
  <si>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</si>
  <si>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</si>
  <si>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</si>
  <si>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</si>
  <si>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</si>
  <si>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</si>
  <si>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</si>
  <si>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</si>
  <si>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</si>
  <si>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</si>
  <si>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</si>
  <si>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</si>
  <si>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</si>
  <si>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</si>
  <si>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</si>
  <si>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</si>
  <si>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</si>
  <si>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</si>
  <si>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</si>
  <si>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</si>
  <si>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</si>
  <si>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</si>
  <si>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</si>
  <si>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</si>
  <si>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</si>
  <si>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</si>
  <si>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</si>
  <si>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</si>
  <si>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</si>
  <si>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</si>
  <si>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</si>
  <si>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</si>
  <si>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</si>
  <si>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</si>
  <si>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</si>
  <si>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</si>
  <si>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</si>
  <si>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</si>
  <si>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</si>
  <si>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</si>
  <si>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</si>
  <si>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</si>
  <si>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</si>
  <si>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</si>
  <si>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</si>
  <si>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</si>
  <si>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</si>
  <si>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</si>
  <si>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</si>
  <si>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</si>
  <si>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</si>
  <si>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</si>
  <si>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</si>
  <si>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</si>
  <si>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</si>
  <si>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</si>
  <si>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</si>
  <si>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</si>
  <si>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</si>
  <si>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</si>
  <si>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</si>
  <si>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</si>
  <si>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</si>
  <si>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</si>
  <si>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</si>
  <si>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</si>
  <si>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</si>
  <si>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</si>
  <si>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</si>
  <si>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</si>
  <si>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</si>
  <si>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</si>
  <si>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</si>
  <si>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</si>
  <si>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</si>
  <si>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</si>
  <si>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</si>
  <si>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</si>
  <si>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</si>
  <si>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</si>
  <si>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</si>
  <si>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</si>
  <si>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</si>
  <si>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</si>
  <si>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</si>
  <si>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</si>
  <si>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</si>
  <si>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</si>
  <si>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</si>
  <si>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</si>
  <si>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</si>
  <si>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</si>
  <si>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</si>
  <si>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</si>
  <si>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</si>
  <si>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</si>
  <si>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</si>
  <si>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</si>
  <si>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</si>
  <si>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</si>
  <si>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</si>
  <si>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</si>
  <si>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</si>
  <si>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</si>
  <si>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</si>
  <si>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</si>
  <si>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</si>
  <si>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</si>
  <si>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</si>
  <si>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</si>
  <si>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</si>
  <si>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</si>
  <si>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</si>
  <si>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</si>
  <si>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</si>
  <si>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</si>
  <si>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</si>
  <si>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</si>
  <si>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</si>
  <si>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</si>
  <si>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</si>
  <si>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</si>
  <si>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</si>
  <si>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</si>
  <si>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</si>
  <si>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</si>
  <si>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</si>
  <si>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</si>
  <si>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</si>
  <si>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</si>
  <si>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</si>
  <si>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</si>
  <si>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</si>
  <si>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</si>
  <si>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</si>
  <si>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</si>
  <si>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</si>
  <si>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</si>
  <si>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</si>
  <si>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</si>
  <si>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</si>
  <si>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</si>
  <si>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</si>
  <si>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</si>
  <si>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</si>
  <si>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</si>
  <si>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</si>
  <si>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</si>
  <si>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</si>
  <si>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</si>
  <si>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</si>
  <si>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</si>
  <si>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</si>
  <si>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</si>
  <si>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</si>
  <si>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</si>
  <si>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</si>
  <si>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</si>
  <si>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</si>
  <si>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</si>
  <si>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</si>
  <si>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</si>
  <si>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</si>
  <si>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</si>
  <si>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</si>
  <si>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</si>
  <si>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</si>
  <si>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</si>
  <si>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</si>
  <si>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</si>
  <si>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</si>
  <si>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</si>
  <si>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</si>
  <si>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</si>
  <si>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</si>
  <si>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</si>
  <si>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</si>
  <si>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</si>
  <si>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</si>
  <si>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</si>
  <si>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</si>
  <si>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</si>
  <si>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</si>
  <si>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</si>
  <si>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</si>
  <si>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</si>
  <si>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</si>
  <si>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</si>
  <si>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</si>
  <si>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</si>
  <si>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</si>
  <si>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</si>
  <si>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</si>
  <si>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</si>
  <si>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</si>
  <si>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</si>
  <si>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</si>
  <si>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</si>
  <si>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</si>
  <si>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</si>
  <si>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</si>
  <si>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</si>
  <si>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</si>
  <si>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</si>
  <si>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</si>
  <si>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</si>
  <si>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</si>
  <si>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</si>
  <si>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</si>
  <si>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</si>
  <si>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</si>
  <si>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</si>
  <si>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</si>
  <si>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</si>
  <si>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</si>
  <si>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</si>
  <si>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</si>
  <si>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</si>
  <si>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</si>
  <si>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</si>
  <si>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</si>
  <si>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</si>
  <si>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</si>
  <si>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</si>
  <si>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</si>
  <si>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</si>
  <si>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</si>
  <si>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</si>
  <si>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</si>
  <si>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</si>
  <si>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</si>
  <si>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</si>
  <si>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</si>
  <si>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</si>
  <si>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</si>
  <si>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</si>
  <si>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</si>
  <si>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</si>
  <si>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</si>
  <si>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</si>
  <si>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</si>
  <si>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</si>
  <si>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</si>
  <si>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</si>
  <si>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</si>
  <si>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</si>
  <si>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</si>
  <si>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</si>
  <si>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</si>
  <si>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</si>
  <si>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</si>
  <si>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</si>
  <si>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</si>
  <si>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</si>
  <si>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</si>
  <si>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</si>
  <si>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</si>
  <si>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</si>
  <si>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</si>
  <si>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</si>
  <si>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</si>
  <si>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</si>
  <si>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</si>
  <si>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</si>
  <si>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</si>
  <si>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</si>
  <si>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</si>
  <si>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</si>
  <si>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</si>
  <si>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</si>
  <si>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</si>
  <si>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</si>
  <si>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</si>
  <si>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</si>
  <si>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</si>
  <si>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</si>
  <si>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</si>
  <si>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</si>
  <si>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</si>
  <si>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</si>
  <si>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</si>
  <si>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</si>
  <si>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</si>
  <si>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</si>
  <si>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</si>
  <si>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</si>
  <si>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</si>
  <si>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</si>
  <si>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</si>
  <si>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</si>
  <si>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</si>
  <si>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</si>
  <si>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</si>
  <si>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</si>
  <si>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</si>
  <si>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</si>
  <si>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</si>
  <si>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</si>
  <si>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</si>
  <si>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</si>
  <si>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</si>
  <si>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</si>
  <si>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</si>
  <si>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</si>
  <si>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</si>
  <si>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</si>
  <si>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</si>
  <si>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</si>
  <si>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</si>
  <si>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</si>
  <si>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</si>
  <si>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</si>
  <si>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</si>
  <si>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</si>
  <si>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</si>
  <si>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</si>
  <si>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</si>
  <si>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</si>
  <si>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</si>
  <si>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</si>
  <si>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</si>
  <si>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</si>
  <si>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</si>
  <si>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</si>
  <si>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</si>
  <si>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</si>
  <si>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</si>
  <si>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</si>
  <si>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</si>
  <si>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</si>
  <si>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</si>
  <si>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</si>
  <si>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</si>
  <si>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</si>
  <si>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</si>
  <si>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</si>
  <si>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</si>
  <si>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</si>
  <si>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</si>
  <si>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</si>
  <si>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</si>
  <si>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</si>
  <si>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</si>
  <si>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</si>
  <si>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</si>
  <si>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</si>
  <si>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</si>
  <si>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</si>
  <si>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</si>
  <si>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</si>
  <si>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</si>
  <si>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</si>
  <si>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</si>
  <si>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</si>
  <si>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</si>
  <si>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</si>
  <si>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</si>
  <si>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</si>
  <si>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</si>
  <si>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</si>
  <si>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</si>
  <si>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</si>
  <si>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</si>
  <si>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</si>
  <si>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</si>
  <si>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</si>
  <si>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</si>
  <si>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</si>
  <si>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</si>
  <si>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</si>
  <si>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</si>
  <si>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</si>
  <si>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</si>
  <si>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</si>
  <si>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</si>
  <si>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</si>
  <si>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</si>
  <si>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</si>
  <si>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</si>
  <si>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</si>
  <si>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</si>
  <si>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</si>
  <si>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</si>
  <si>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</si>
  <si>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</si>
  <si>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</si>
  <si>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</si>
  <si>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</si>
  <si>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</si>
  <si>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</si>
  <si>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</si>
  <si>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</si>
  <si>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</si>
  <si>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</si>
  <si>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</si>
  <si>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</si>
  <si>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</si>
  <si>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</si>
  <si>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</si>
  <si>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</si>
  <si>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</si>
  <si>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</si>
  <si>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</si>
  <si>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</si>
  <si>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</si>
  <si>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</si>
  <si>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</si>
  <si>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</si>
  <si>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</si>
  <si>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</si>
  <si>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</si>
  <si>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</si>
  <si>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</si>
  <si>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</si>
  <si>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</si>
  <si>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</si>
  <si>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</si>
  <si>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</si>
  <si>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</si>
  <si>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</si>
  <si>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</si>
  <si>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</si>
  <si>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</si>
  <si>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</si>
  <si>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</si>
  <si>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</si>
  <si>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</si>
  <si>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</si>
  <si>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</si>
  <si>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</si>
  <si>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</si>
  <si>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</si>
  <si>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</si>
  <si>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</si>
  <si>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</si>
  <si>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</si>
  <si>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</si>
  <si>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</si>
  <si>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</si>
  <si>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</si>
  <si>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</si>
  <si>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</si>
  <si>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</si>
  <si>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</si>
  <si>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</si>
  <si>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</si>
  <si>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</si>
  <si>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</si>
  <si>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</si>
  <si>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</si>
  <si>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</si>
  <si>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</si>
  <si>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</si>
  <si>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</si>
  <si>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</si>
  <si>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</si>
  <si>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</si>
  <si>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</si>
  <si>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</si>
  <si>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</si>
  <si>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</si>
  <si>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</si>
  <si>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</si>
  <si>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</si>
  <si>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</si>
  <si>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</si>
  <si>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</si>
  <si>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</si>
  <si>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</si>
  <si>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</si>
  <si>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</si>
  <si>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</si>
  <si>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</si>
  <si>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</si>
  <si>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</si>
  <si>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</si>
  <si>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</si>
  <si>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</si>
  <si>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</si>
  <si>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</si>
  <si>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</si>
  <si>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</si>
  <si>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</si>
  <si>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</si>
  <si>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</si>
  <si>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</si>
  <si>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</si>
  <si>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</si>
  <si>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</si>
  <si>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</si>
  <si>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</si>
  <si>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</si>
  <si>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</si>
  <si>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</si>
  <si>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</si>
  <si>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</si>
  <si>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</si>
  <si>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</si>
  <si>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</si>
  <si>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</si>
  <si>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</si>
  <si>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</si>
  <si>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</si>
  <si>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</si>
  <si>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</si>
  <si>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</si>
  <si>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</si>
  <si>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</si>
  <si>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</si>
  <si>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</si>
  <si>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</si>
  <si>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</si>
  <si>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</si>
  <si>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</si>
  <si>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</si>
  <si>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</si>
  <si>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</si>
  <si>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</si>
  <si>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</si>
  <si>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</si>
  <si>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</si>
  <si>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</si>
  <si>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</si>
  <si>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</si>
  <si>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</si>
  <si>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</si>
  <si>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</si>
  <si>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</si>
  <si>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</si>
  <si>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</si>
  <si>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</si>
  <si>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</si>
  <si>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</si>
  <si>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</si>
  <si>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</si>
  <si>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</si>
  <si>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</si>
  <si>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</si>
  <si>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</si>
  <si>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</si>
  <si>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</si>
  <si>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</si>
  <si>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</si>
  <si>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</si>
  <si>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</si>
  <si>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</si>
  <si>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</si>
  <si>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</si>
  <si>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</si>
  <si>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</si>
  <si>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</si>
  <si>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</si>
  <si>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</si>
  <si>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</si>
  <si>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</si>
  <si>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</si>
  <si>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</si>
  <si>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</si>
  <si>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</si>
  <si>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</si>
  <si>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</si>
  <si>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</si>
  <si>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</si>
  <si>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</si>
  <si>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</si>
  <si>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</si>
  <si>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</si>
  <si>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</si>
  <si>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</si>
  <si>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</si>
  <si>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</si>
  <si>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</si>
  <si>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</si>
  <si>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</si>
  <si>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</si>
  <si>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</si>
  <si>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</si>
  <si>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</si>
  <si>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</si>
  <si>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</si>
  <si>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</si>
  <si>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</si>
  <si>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</si>
  <si>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</si>
  <si>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</si>
  <si>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</si>
  <si>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</si>
  <si>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</si>
  <si>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</si>
  <si>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</si>
  <si>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</si>
  <si>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</si>
  <si>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</si>
  <si>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</si>
  <si>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</si>
  <si>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</si>
  <si>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</si>
  <si>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</si>
  <si>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</si>
  <si>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</si>
  <si>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</si>
  <si>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</si>
  <si>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</si>
  <si>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</si>
  <si>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</si>
  <si>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</si>
  <si>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</si>
  <si>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</si>
  <si>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</si>
  <si>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</si>
  <si>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</si>
  <si>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</si>
  <si>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</si>
  <si>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</si>
  <si>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</si>
  <si>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</si>
  <si>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</si>
  <si>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</si>
  <si>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</si>
  <si>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</si>
  <si>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</si>
  <si>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</si>
  <si>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</si>
  <si>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</si>
  <si>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</si>
  <si>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</si>
  <si>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</si>
  <si>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</si>
  <si>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</si>
  <si>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</si>
  <si>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</si>
  <si>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</si>
  <si>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</si>
  <si>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</si>
  <si>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</si>
  <si>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</si>
  <si>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</si>
  <si>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</si>
  <si>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</si>
  <si>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</si>
  <si>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</si>
  <si>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</si>
  <si>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</si>
  <si>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</si>
  <si>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</si>
  <si>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</si>
  <si>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</si>
  <si>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</si>
  <si>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</si>
  <si>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</si>
  <si>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</si>
  <si>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</si>
  <si>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</si>
  <si>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</si>
  <si>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</si>
  <si>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</si>
  <si>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</si>
  <si>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</si>
  <si>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</si>
  <si>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</si>
  <si>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</si>
  <si>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</si>
  <si>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</si>
  <si>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</si>
  <si>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</si>
  <si>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</si>
  <si>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</si>
  <si>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</si>
  <si>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</si>
  <si>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</si>
  <si>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</si>
  <si>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</si>
  <si>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</si>
  <si>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</si>
  <si>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</si>
  <si>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</si>
  <si>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</si>
  <si>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</si>
  <si>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</si>
  <si>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</si>
  <si>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</si>
  <si>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</si>
  <si>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</si>
  <si>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</si>
  <si>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</si>
  <si>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</si>
  <si>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</si>
  <si>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</si>
  <si>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</si>
  <si>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</si>
  <si>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</si>
  <si>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</si>
  <si>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</si>
  <si>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</si>
  <si>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</si>
  <si>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</si>
  <si>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</si>
  <si>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</si>
  <si>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</si>
  <si>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</si>
  <si>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</si>
  <si>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</si>
  <si>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</si>
  <si>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</si>
  <si>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</si>
  <si>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</si>
  <si>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</si>
  <si>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</si>
  <si>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</si>
  <si>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</si>
  <si>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</si>
  <si>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</si>
  <si>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</si>
  <si>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</si>
  <si>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</si>
  <si>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</si>
  <si>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</si>
  <si>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</si>
  <si>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</si>
  <si>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</si>
  <si>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</si>
  <si>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</si>
  <si>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</si>
  <si>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</si>
  <si>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</si>
  <si>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</si>
  <si>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</si>
  <si>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</si>
  <si>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</si>
  <si>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</si>
  <si>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</si>
  <si>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</si>
  <si>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</si>
  <si>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</si>
  <si>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</si>
  <si>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</si>
  <si>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</si>
  <si>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</si>
  <si>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</si>
  <si>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</si>
  <si>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</si>
  <si>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</si>
  <si>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</si>
  <si>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</si>
  <si>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</si>
  <si>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</si>
  <si>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</si>
  <si>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</si>
  <si>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</si>
  <si>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</si>
  <si>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</si>
  <si>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</si>
  <si>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</si>
  <si>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</si>
  <si>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</si>
  <si>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</si>
  <si>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</si>
  <si>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</si>
  <si>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</si>
  <si>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</si>
  <si>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</si>
  <si>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</si>
  <si>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</si>
  <si>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</si>
  <si>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</si>
  <si>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</si>
  <si>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</si>
  <si>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</si>
  <si>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</si>
  <si>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</si>
  <si>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</si>
  <si>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</si>
  <si>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</si>
  <si>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</si>
  <si>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</si>
  <si>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</si>
  <si>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</si>
  <si>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</si>
  <si>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</si>
  <si>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</si>
  <si>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</si>
  <si>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</si>
  <si>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</si>
  <si>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</si>
  <si>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</si>
  <si>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</si>
  <si>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</si>
  <si>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</si>
  <si>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</si>
  <si>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</si>
  <si>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</si>
  <si>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</si>
  <si>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</si>
  <si>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</si>
  <si>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</si>
  <si>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</si>
  <si>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</si>
  <si>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</si>
  <si>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</si>
  <si>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</si>
  <si>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</si>
  <si>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</si>
  <si>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</si>
  <si>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</si>
  <si>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</si>
  <si>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</si>
  <si>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</si>
  <si>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</si>
  <si>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</si>
  <si>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</si>
  <si>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</si>
  <si>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</si>
  <si>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</si>
  <si>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</si>
  <si>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</si>
  <si>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</si>
  <si>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</si>
  <si>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</si>
  <si>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</si>
  <si>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</si>
  <si>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</si>
  <si>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</si>
  <si>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</si>
  <si>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</si>
  <si>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</si>
  <si>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</si>
  <si>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</si>
  <si>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</si>
  <si>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</si>
  <si>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</si>
  <si>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</si>
  <si>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</si>
  <si>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</si>
  <si>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</si>
  <si>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</si>
  <si>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</si>
  <si>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</si>
  <si>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</si>
  <si>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</si>
  <si>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</si>
  <si>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</si>
  <si>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</si>
  <si>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</si>
  <si>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</si>
  <si>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</si>
  <si>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</si>
  <si>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</si>
  <si>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</si>
  <si>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</si>
  <si>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</si>
  <si>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</si>
  <si>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</si>
  <si>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</si>
  <si>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</si>
  <si>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</si>
  <si>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</si>
  <si>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</si>
  <si>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</si>
  <si>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</si>
  <si>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</si>
  <si>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</si>
  <si>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</si>
  <si>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</si>
  <si>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</si>
  <si>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</si>
  <si>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</si>
  <si>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</si>
  <si>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</si>
  <si>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</si>
  <si>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</si>
  <si>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</si>
  <si>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</si>
  <si>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</si>
  <si>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</si>
  <si>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</si>
  <si>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</si>
  <si>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</si>
  <si>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</si>
  <si>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</si>
  <si>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</si>
  <si>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</si>
  <si>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</si>
  <si>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</si>
  <si>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</si>
  <si>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</si>
  <si>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</si>
  <si>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</si>
  <si>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</si>
  <si>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</si>
  <si>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</si>
  <si>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</si>
  <si>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</si>
  <si>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</si>
  <si>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</si>
  <si>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</si>
  <si>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</si>
  <si>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</si>
  <si>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</si>
  <si>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</si>
  <si>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</si>
  <si>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</si>
  <si>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</si>
  <si>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</si>
  <si>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</si>
  <si>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</si>
  <si>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</si>
  <si>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</si>
  <si>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</si>
  <si>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</si>
  <si>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</si>
  <si>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</si>
  <si>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</si>
  <si>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</si>
  <si>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</si>
  <si>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</si>
  <si>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</si>
  <si>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</si>
  <si>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</si>
  <si>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</si>
  <si>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</si>
  <si>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</si>
  <si>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</si>
  <si>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</si>
  <si>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</si>
  <si>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</si>
  <si>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</si>
  <si>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</si>
  <si>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</si>
  <si>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</si>
  <si>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</si>
  <si>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</si>
  <si>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</si>
  <si>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</si>
  <si>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</si>
  <si>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</si>
  <si>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</si>
  <si>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</si>
  <si>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</si>
  <si>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</si>
  <si>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</si>
  <si>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</si>
  <si>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</si>
  <si>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</si>
  <si>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</si>
  <si>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</si>
  <si>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</si>
  <si>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</si>
  <si>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</si>
  <si>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</si>
  <si>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</si>
  <si>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</si>
  <si>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</si>
  <si>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</si>
  <si>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</si>
  <si>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</si>
  <si>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</si>
  <si>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</si>
  <si>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</si>
  <si>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</si>
  <si>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</si>
  <si>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</si>
  <si>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</si>
  <si>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</si>
  <si>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</si>
  <si>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</si>
  <si>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</si>
  <si>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</si>
  <si>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</si>
  <si>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</si>
  <si>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</si>
  <si>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</si>
  <si>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</si>
  <si>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</si>
  <si>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</si>
  <si>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</si>
  <si>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</si>
  <si>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</si>
  <si>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</si>
  <si>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</si>
  <si>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</si>
  <si>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</si>
  <si>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</si>
  <si>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</si>
  <si>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</si>
  <si>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</si>
  <si>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</si>
  <si>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</si>
  <si>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</si>
  <si>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</si>
  <si>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</si>
  <si>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</si>
  <si>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</si>
  <si>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</si>
  <si>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</si>
  <si>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</si>
  <si>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</si>
  <si>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</si>
  <si>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</si>
  <si>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</si>
  <si>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</si>
  <si>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</si>
  <si>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</si>
  <si>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</si>
  <si>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</si>
  <si>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</si>
  <si>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</si>
  <si>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</si>
  <si>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</si>
  <si>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</si>
  <si>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</si>
  <si>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</si>
  <si>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</si>
  <si>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</si>
  <si>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</si>
  <si>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</si>
  <si>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</si>
  <si>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</si>
  <si>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</si>
  <si>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</si>
  <si>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</si>
  <si>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</si>
  <si>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</si>
  <si>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</si>
  <si>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</si>
  <si>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</si>
  <si>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</si>
  <si>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</si>
  <si>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</si>
  <si>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</si>
  <si>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</si>
  <si>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</si>
  <si>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</si>
  <si>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</si>
  <si>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</si>
  <si>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</si>
  <si>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</si>
  <si>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</si>
  <si>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</si>
  <si>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</si>
  <si>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</si>
  <si>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</si>
  <si>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</si>
  <si>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</si>
  <si>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</si>
  <si>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</si>
  <si>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</si>
  <si>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</si>
  <si>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</si>
  <si>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</si>
  <si>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</si>
  <si>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</si>
  <si>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</si>
  <si>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</si>
  <si>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</si>
  <si>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</si>
  <si>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</si>
  <si>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</si>
  <si>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</si>
  <si>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</si>
  <si>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</si>
  <si>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</si>
  <si>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</si>
  <si>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</si>
  <si>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</si>
  <si>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</si>
  <si>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</si>
  <si>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</si>
  <si>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</si>
  <si>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</si>
  <si>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</si>
  <si>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</si>
  <si>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</si>
  <si>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</si>
  <si>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</si>
  <si>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</si>
  <si>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</si>
  <si>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</si>
  <si>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</si>
  <si>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</si>
  <si>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</si>
  <si>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</si>
  <si>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</si>
  <si>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</si>
  <si>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</si>
  <si>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</si>
  <si>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</si>
  <si>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</si>
  <si>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</si>
  <si>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</si>
  <si>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</si>
  <si>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</si>
  <si>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</si>
  <si>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</si>
  <si>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</si>
  <si>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</si>
  <si>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</si>
  <si>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</si>
  <si>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</si>
  <si>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</si>
  <si>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</si>
  <si>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</si>
  <si>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</si>
  <si>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</si>
  <si>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</si>
  <si>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</si>
  <si>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</si>
  <si>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</si>
  <si>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</si>
  <si>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</si>
  <si>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</si>
  <si>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</si>
  <si>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</si>
  <si>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</si>
  <si>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</si>
  <si>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</si>
  <si>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</si>
  <si>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</si>
  <si>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</si>
  <si>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</si>
  <si>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</si>
  <si>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</si>
  <si>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</si>
  <si>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</si>
  <si>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</si>
  <si>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</si>
  <si>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</si>
  <si>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</si>
  <si>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</si>
  <si>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</si>
  <si>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</si>
  <si>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</si>
  <si>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</si>
  <si>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</si>
  <si>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</si>
  <si>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</si>
  <si>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</si>
  <si>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</si>
  <si>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</si>
  <si>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</si>
  <si>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</si>
  <si>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</si>
  <si>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</si>
  <si>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</si>
  <si>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</si>
  <si>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</si>
  <si>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</si>
  <si>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</si>
  <si>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</si>
  <si>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</si>
  <si>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</si>
  <si>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</si>
  <si>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</si>
  <si>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</si>
  <si>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</si>
  <si>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</si>
  <si>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</si>
  <si>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</si>
  <si>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</si>
  <si>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</si>
  <si>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</si>
  <si>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</si>
  <si>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</si>
  <si>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</si>
  <si>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</si>
  <si>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</si>
  <si>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</si>
  <si>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</si>
  <si>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</si>
  <si>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</si>
  <si>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</si>
  <si>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</si>
  <si>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</si>
  <si>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</si>
  <si>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</si>
  <si>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</si>
  <si>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</si>
  <si>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</si>
  <si>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</si>
  <si>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</si>
  <si>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</si>
  <si>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</si>
  <si>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</si>
  <si>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</si>
  <si>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</si>
  <si>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</si>
  <si>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</si>
  <si>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</si>
  <si>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</si>
  <si>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</si>
  <si>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</si>
  <si>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</si>
  <si>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</si>
  <si>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</si>
  <si>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</si>
  <si>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</si>
  <si>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</si>
  <si>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</si>
  <si>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</si>
  <si>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</si>
  <si>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</si>
  <si>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</si>
  <si>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</si>
  <si>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</si>
  <si>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</si>
  <si>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</si>
  <si>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</si>
  <si>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</si>
  <si>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</si>
  <si>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</si>
  <si>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</si>
  <si>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</si>
  <si>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</si>
  <si>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</si>
  <si>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</si>
  <si>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</si>
  <si>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</si>
  <si>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</si>
  <si>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</si>
  <si>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</si>
  <si>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</si>
  <si>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</si>
  <si>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</si>
  <si>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</si>
  <si>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</si>
  <si>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</si>
  <si>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</si>
  <si>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</si>
  <si>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</si>
  <si>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</si>
  <si>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</si>
  <si>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</si>
  <si>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</si>
  <si>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</si>
  <si>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</si>
  <si>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</si>
  <si>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</si>
  <si>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</si>
  <si>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</si>
  <si>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</si>
  <si>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</si>
  <si>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</si>
  <si>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</si>
  <si>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</si>
  <si>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</si>
  <si>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</si>
  <si>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</si>
  <si>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</si>
  <si>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</si>
  <si>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</si>
  <si>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</si>
  <si>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</si>
  <si>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</si>
  <si>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</si>
  <si>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</si>
  <si>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</si>
  <si>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</si>
  <si>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</si>
  <si>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</si>
  <si>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</si>
  <si>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</si>
  <si>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</si>
  <si>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</si>
  <si>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</si>
  <si>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</si>
  <si>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</si>
  <si>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</si>
  <si>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</si>
  <si>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</si>
  <si>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</si>
  <si>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</si>
  <si>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</si>
  <si>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</si>
  <si>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</si>
  <si>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</si>
  <si>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</si>
  <si>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</si>
  <si>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</si>
  <si>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</si>
  <si>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</si>
  <si>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</si>
  <si>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</si>
  <si>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</si>
  <si>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</si>
  <si>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</si>
  <si>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</si>
  <si>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</si>
  <si>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</si>
  <si>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</si>
  <si>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</si>
  <si>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</si>
  <si>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</si>
  <si>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</si>
  <si>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</si>
  <si>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</si>
  <si>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</si>
  <si>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</si>
  <si>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</si>
  <si>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</si>
  <si>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</si>
  <si>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</si>
  <si>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</si>
  <si>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</si>
  <si>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</si>
  <si>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</si>
  <si>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</si>
  <si>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</si>
  <si>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</si>
  <si>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</si>
  <si>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</si>
  <si>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</si>
  <si>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</si>
  <si>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</si>
  <si>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</si>
  <si>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</si>
  <si>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</si>
  <si>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</si>
  <si>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</si>
  <si>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</si>
  <si>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</si>
  <si>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</si>
  <si>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</si>
  <si>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</si>
  <si>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</si>
  <si>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</si>
  <si>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</si>
  <si>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</si>
  <si>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</si>
  <si>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</si>
  <si>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</si>
  <si>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</si>
  <si>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</si>
  <si>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</si>
  <si>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</si>
  <si>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</si>
  <si>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</si>
  <si>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</si>
  <si>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</si>
  <si>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</si>
  <si>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</si>
  <si>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</si>
  <si>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</si>
  <si>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</si>
  <si>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</si>
  <si>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</si>
  <si>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</si>
  <si>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</si>
  <si>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</si>
  <si>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</si>
  <si>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</si>
  <si>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</si>
  <si>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</si>
  <si>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</si>
  <si>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</si>
  <si>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</si>
  <si>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</si>
  <si>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</si>
  <si>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</si>
  <si>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</si>
  <si>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</si>
  <si>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</si>
  <si>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</si>
  <si>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</si>
  <si>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</si>
  <si>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</si>
  <si>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</si>
  <si>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</si>
  <si>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</si>
  <si>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</si>
  <si>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</si>
  <si>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</si>
  <si>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</si>
  <si>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</si>
  <si>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</si>
  <si>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</si>
  <si>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</si>
  <si>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</si>
  <si>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</si>
  <si>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</si>
  <si>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</si>
  <si>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</si>
  <si>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</si>
  <si>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</si>
  <si>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</si>
  <si>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</si>
  <si>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</si>
  <si>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</si>
  <si>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</si>
  <si>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</si>
  <si>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</si>
  <si>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</si>
  <si>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</si>
  <si>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</si>
  <si>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</si>
  <si>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</si>
  <si>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</si>
  <si>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</si>
  <si>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</si>
  <si>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</si>
  <si>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</si>
  <si>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</si>
  <si>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</si>
  <si>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</si>
  <si>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</si>
  <si>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</si>
  <si>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</si>
  <si>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</si>
  <si>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</si>
  <si>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</si>
  <si>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</si>
  <si>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</si>
  <si>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</si>
  <si>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</si>
  <si>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</si>
  <si>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</si>
  <si>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</si>
  <si>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</si>
  <si>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</si>
  <si>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</si>
  <si>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</si>
  <si>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</si>
  <si>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</si>
  <si>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</si>
  <si>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</si>
  <si>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</si>
  <si>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</si>
  <si>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</si>
  <si>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</si>
  <si>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</si>
  <si>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</si>
  <si>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</si>
  <si>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</si>
  <si>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</si>
  <si>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</si>
  <si>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</si>
  <si>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</si>
  <si>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</si>
  <si>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</si>
  <si>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</si>
  <si>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</si>
  <si>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</si>
  <si>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</si>
  <si>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</si>
  <si>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</si>
  <si>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</si>
  <si>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</si>
  <si>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</si>
  <si>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</si>
  <si>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</si>
  <si>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</si>
  <si>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</si>
  <si>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</si>
  <si>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</si>
  <si>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</si>
  <si>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</si>
  <si>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</si>
  <si>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</si>
  <si>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</si>
  <si>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</si>
  <si>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</si>
  <si>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</si>
  <si>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</si>
  <si>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</si>
  <si>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</si>
  <si>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</si>
  <si>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</si>
  <si>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</si>
  <si>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</si>
  <si>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</si>
  <si>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</si>
  <si>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</si>
  <si>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</si>
  <si>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</si>
  <si>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</si>
  <si>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</si>
  <si>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</si>
  <si>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</si>
  <si>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</si>
  <si>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</si>
  <si>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</si>
  <si>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</si>
  <si>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</si>
  <si>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</si>
  <si>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</si>
  <si>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</si>
  <si>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</si>
  <si>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</si>
  <si>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</si>
  <si>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</si>
  <si>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</si>
  <si>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</si>
  <si>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</si>
  <si>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</si>
  <si>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</si>
  <si>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</si>
  <si>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</si>
  <si>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</si>
  <si>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</si>
  <si>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</si>
  <si>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</si>
  <si>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</si>
  <si>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</si>
  <si>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</si>
  <si>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</si>
  <si>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</si>
  <si>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</si>
  <si>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</si>
  <si>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</si>
  <si>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</si>
  <si>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</si>
  <si>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</si>
  <si>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</si>
  <si>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</si>
  <si>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</si>
  <si>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</si>
  <si>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</si>
  <si>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</si>
  <si>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</si>
  <si>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</si>
  <si>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</si>
  <si>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</si>
  <si>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</si>
  <si>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</si>
  <si>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</si>
  <si>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</si>
  <si>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</si>
  <si>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</si>
  <si>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</si>
  <si>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</si>
  <si>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</si>
  <si>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</si>
  <si>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</si>
  <si>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</si>
  <si>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</si>
  <si>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</si>
  <si>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</si>
  <si>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</si>
  <si>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</si>
  <si>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</si>
  <si>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</si>
  <si>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</si>
  <si>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</si>
  <si>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</si>
  <si>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</si>
  <si>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</si>
  <si>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</si>
  <si>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</si>
  <si>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</si>
  <si>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</si>
  <si>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</si>
  <si>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</si>
  <si>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</si>
  <si>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</si>
  <si>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</si>
  <si>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</si>
  <si>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</si>
  <si>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</si>
  <si>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</si>
  <si>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</si>
  <si>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</si>
  <si>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</si>
  <si>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</si>
  <si>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</si>
  <si>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</si>
  <si>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</si>
  <si>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</si>
  <si>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</si>
  <si>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</si>
  <si>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</si>
  <si>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</si>
  <si>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</si>
  <si>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</si>
  <si>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</si>
  <si>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</si>
  <si>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</si>
  <si>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</si>
  <si>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</si>
  <si>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</si>
  <si>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</si>
  <si>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</si>
  <si>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</si>
  <si>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</si>
  <si>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</si>
  <si>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</si>
  <si>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</si>
  <si>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</si>
  <si>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</si>
  <si>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</si>
  <si>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</si>
  <si>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</si>
  <si>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</si>
  <si>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</si>
  <si>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</si>
  <si>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</si>
  <si>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</si>
  <si>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</si>
  <si>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</si>
  <si>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</si>
  <si>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</si>
  <si>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</si>
  <si>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</si>
  <si>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</si>
  <si>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</si>
  <si>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</si>
  <si>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</si>
  <si>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</si>
  <si>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</si>
  <si>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</si>
  <si>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</si>
  <si>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</si>
  <si>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</si>
  <si>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</si>
  <si>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</si>
  <si>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</si>
  <si>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</si>
  <si>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</si>
  <si>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</si>
  <si>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</si>
  <si>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</si>
  <si>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</si>
  <si>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</si>
  <si>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</si>
  <si>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</si>
  <si>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</si>
  <si>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</si>
  <si>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</si>
  <si>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</si>
  <si>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</si>
  <si>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</si>
  <si>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</si>
  <si>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</si>
  <si>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</si>
  <si>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</si>
  <si>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</si>
  <si>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</si>
  <si>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</si>
  <si>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</si>
  <si>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</si>
  <si>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</si>
  <si>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</si>
  <si>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</si>
  <si>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</si>
  <si>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</si>
  <si>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</si>
  <si>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</si>
  <si>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</si>
  <si>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</si>
  <si>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</si>
  <si>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</si>
  <si>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</si>
  <si>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</si>
  <si>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</si>
  <si>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</si>
  <si>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</si>
  <si>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</si>
  <si>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</si>
  <si>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</si>
  <si>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</si>
  <si>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</si>
  <si>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</si>
  <si>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</si>
  <si>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</si>
  <si>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</si>
  <si>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</si>
  <si>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</si>
  <si>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</si>
  <si>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</si>
  <si>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</si>
  <si>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</si>
  <si>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</si>
  <si>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</si>
  <si>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</si>
  <si>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</si>
  <si>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</si>
  <si>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</si>
  <si>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</si>
  <si>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</si>
  <si>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</si>
  <si>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</si>
  <si>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</si>
  <si>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</si>
  <si>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</si>
  <si>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</si>
  <si>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</si>
  <si>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</si>
  <si>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</si>
  <si>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</si>
  <si>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</si>
  <si>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</si>
  <si>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</si>
  <si>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</si>
  <si>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</si>
  <si>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</si>
  <si>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</si>
  <si>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</si>
  <si>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</si>
  <si>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</si>
  <si>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</si>
  <si>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</si>
  <si>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</si>
  <si>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</si>
  <si>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</si>
  <si>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</si>
  <si>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</si>
  <si>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</si>
  <si>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</si>
  <si>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</si>
  <si>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</si>
  <si>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</si>
  <si>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</si>
  <si>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</si>
  <si>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</si>
  <si>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</si>
  <si>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</si>
  <si>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</si>
  <si>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</si>
  <si>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</si>
  <si>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</si>
  <si>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</si>
  <si>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</si>
  <si>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</si>
  <si>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</si>
  <si>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</si>
  <si>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</si>
  <si>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</si>
  <si>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</si>
  <si>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</si>
  <si>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</si>
  <si>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</si>
  <si>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</si>
  <si>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</si>
  <si>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</si>
  <si>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</si>
  <si>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</si>
  <si>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</si>
  <si>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</si>
  <si>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</si>
  <si>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</si>
  <si>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</si>
  <si>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</si>
  <si>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</si>
  <si>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</si>
  <si>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</si>
  <si>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</si>
  <si>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</si>
  <si>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</si>
  <si>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</si>
  <si>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</si>
  <si>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</si>
  <si>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</si>
  <si>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</si>
  <si>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</si>
  <si>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</si>
  <si>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</si>
  <si>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</si>
  <si>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</si>
  <si>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</si>
  <si>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</si>
  <si>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</si>
  <si>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</si>
  <si>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</si>
  <si>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</si>
  <si>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</si>
  <si>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</si>
  <si>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</si>
  <si>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</si>
  <si>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</si>
  <si>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</si>
  <si>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</si>
  <si>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</si>
  <si>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</si>
  <si>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</si>
  <si>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</si>
  <si>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</si>
  <si>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</si>
  <si>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</si>
  <si>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</si>
  <si>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</si>
  <si>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</si>
  <si>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</si>
  <si>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</si>
  <si>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</si>
  <si>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</si>
  <si>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</si>
  <si>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</si>
  <si>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</si>
  <si>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</si>
  <si>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</si>
  <si>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</si>
  <si>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</si>
  <si>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</si>
  <si>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</si>
  <si>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</si>
  <si>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</si>
  <si>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</si>
  <si>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</si>
  <si>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</si>
  <si>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</si>
  <si>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</si>
  <si>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</si>
  <si>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</si>
  <si>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</si>
  <si>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</si>
  <si>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</si>
  <si>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</si>
  <si>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</si>
  <si>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</si>
  <si>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</si>
  <si>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</si>
  <si>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</si>
  <si>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</si>
  <si>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</si>
  <si>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</si>
  <si>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</si>
  <si>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</si>
  <si>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</si>
  <si>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</si>
  <si>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</si>
  <si>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</si>
  <si>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</si>
  <si>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</si>
  <si>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</si>
  <si>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</si>
  <si>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</si>
  <si>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</si>
  <si>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</si>
  <si>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</si>
  <si>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</si>
  <si>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</si>
  <si>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</si>
  <si>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</si>
  <si>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</si>
  <si>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</si>
  <si>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</si>
  <si>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</si>
  <si>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</si>
  <si>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</si>
  <si>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</si>
  <si>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</si>
  <si>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</si>
  <si>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</si>
  <si>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</si>
  <si>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</si>
  <si>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</si>
  <si>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</si>
  <si>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</si>
  <si>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</si>
  <si>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</si>
  <si>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</si>
  <si>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</si>
  <si>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</si>
  <si>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</si>
  <si>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</si>
  <si>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</si>
  <si>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</si>
  <si>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</si>
  <si>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</si>
  <si>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</si>
  <si>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</si>
  <si>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</si>
  <si>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</si>
  <si>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</si>
  <si>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</si>
  <si>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</si>
  <si>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</si>
  <si>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</si>
  <si>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</si>
  <si>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</si>
  <si>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</si>
  <si>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</si>
  <si>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</si>
  <si>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</si>
  <si>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</si>
  <si>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</si>
  <si>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</si>
  <si>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</si>
  <si>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</si>
  <si>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</si>
  <si>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</si>
  <si>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</si>
  <si>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</si>
  <si>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</si>
  <si>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</si>
  <si>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</si>
  <si>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</si>
  <si>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</si>
  <si>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</si>
  <si>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</si>
  <si>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</si>
  <si>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</si>
  <si>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</si>
  <si>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</si>
  <si>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</si>
  <si>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</si>
  <si>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</si>
  <si>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</si>
  <si>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</si>
  <si>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</si>
  <si>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</si>
  <si>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</si>
  <si>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</si>
  <si>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</si>
  <si>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</si>
  <si>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</si>
  <si>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</si>
  <si>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</si>
  <si>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</si>
  <si>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</si>
  <si>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</si>
  <si>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</si>
  <si>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</si>
  <si>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</si>
  <si>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</si>
  <si>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</si>
  <si>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</si>
  <si>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</si>
  <si>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</si>
  <si>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</si>
  <si>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</si>
  <si>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</si>
  <si>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</si>
  <si>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</si>
  <si>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</si>
  <si>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</si>
  <si>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</si>
  <si>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</si>
  <si>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</si>
  <si>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</si>
  <si>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</si>
  <si>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</si>
  <si>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</si>
  <si>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</si>
  <si>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</si>
  <si>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</si>
  <si>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</si>
  <si>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</si>
  <si>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</si>
  <si>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</si>
  <si>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</si>
  <si>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</si>
  <si>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</si>
  <si>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</si>
  <si>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</si>
  <si>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</si>
  <si>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</si>
  <si>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</si>
  <si>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</si>
  <si>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</si>
  <si>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</si>
  <si>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</si>
  <si>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</si>
  <si>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</si>
  <si>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</si>
  <si>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</si>
  <si>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</si>
  <si>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</si>
  <si>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</si>
  <si>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</si>
  <si>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</si>
  <si>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</si>
  <si>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</si>
  <si>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</si>
  <si>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</si>
  <si>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</si>
  <si>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</si>
  <si>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</si>
  <si>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</si>
  <si>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</si>
  <si>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</si>
  <si>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</si>
  <si>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</si>
  <si>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</si>
  <si>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</si>
  <si>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</si>
  <si>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</si>
  <si>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</si>
  <si>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</si>
  <si>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</si>
  <si>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</si>
  <si>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</si>
  <si>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</si>
  <si>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</si>
  <si>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</si>
  <si>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</si>
  <si>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</si>
  <si>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</si>
  <si>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</si>
  <si>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</si>
  <si>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</si>
  <si>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</si>
  <si>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</si>
  <si>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</si>
  <si>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</si>
  <si>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</si>
  <si>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</si>
  <si>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</si>
  <si>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</si>
  <si>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</si>
  <si>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</si>
  <si>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</si>
  <si>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</si>
  <si>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</si>
  <si>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</si>
  <si>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</si>
  <si>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</si>
  <si>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</si>
  <si>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</si>
  <si>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</si>
  <si>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</si>
  <si>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</si>
  <si>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</si>
  <si>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</si>
  <si>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</si>
  <si>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</si>
  <si>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</si>
  <si>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</si>
  <si>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</si>
  <si>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</si>
  <si>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</si>
  <si>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</si>
  <si>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</si>
  <si>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</si>
  <si>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</si>
  <si>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</si>
  <si>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309.04;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</si>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</sst>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329D854-6991-4463-8C21-17BE77DAF4D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4202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25</v>
          </cell>
        </row>
        <row r="60">
          <cell r="B60" t="str">
            <v>English alone</v>
          </cell>
          <cell r="D60">
            <v>862</v>
          </cell>
        </row>
        <row r="61">
          <cell r="B61" t="str">
            <v>Estonian alone</v>
          </cell>
          <cell r="D61">
            <v>0</v>
          </cell>
        </row>
        <row r="62">
          <cell r="B62" t="str">
            <v>Faroe Islander alone</v>
          </cell>
          <cell r="D62">
            <v>0</v>
          </cell>
        </row>
        <row r="63">
          <cell r="B63" t="str">
            <v>Finnish alone</v>
          </cell>
          <cell r="D63">
            <v>0</v>
          </cell>
        </row>
        <row r="64">
          <cell r="B64" t="str">
            <v>French alone</v>
          </cell>
          <cell r="D64">
            <v>32</v>
          </cell>
        </row>
        <row r="65">
          <cell r="B65" t="str">
            <v>Frisian alone</v>
          </cell>
          <cell r="D65">
            <v>0</v>
          </cell>
        </row>
        <row r="66">
          <cell r="B66" t="str">
            <v>Georgian alone</v>
          </cell>
          <cell r="D66">
            <v>0</v>
          </cell>
        </row>
        <row r="67">
          <cell r="B67" t="str">
            <v>German alone</v>
          </cell>
          <cell r="D67">
            <v>410</v>
          </cell>
        </row>
        <row r="68">
          <cell r="B68" t="str">
            <v>Greek alone</v>
          </cell>
          <cell r="D68">
            <v>0</v>
          </cell>
        </row>
        <row r="69">
          <cell r="B69" t="str">
            <v>Hungarian alone</v>
          </cell>
          <cell r="D69">
            <v>0</v>
          </cell>
        </row>
        <row r="70">
          <cell r="B70" t="str">
            <v>Icelandic alone</v>
          </cell>
          <cell r="D70">
            <v>0</v>
          </cell>
        </row>
        <row r="71">
          <cell r="B71" t="str">
            <v>Irish alone</v>
          </cell>
          <cell r="D71">
            <v>516</v>
          </cell>
        </row>
        <row r="72">
          <cell r="B72" t="str">
            <v>Italian alone</v>
          </cell>
          <cell r="D72">
            <v>225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73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1962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1917</v>
          </cell>
        </row>
        <row r="145">
          <cell r="B145" t="str">
            <v>White alone or in combination with one or more other races</v>
          </cell>
          <cell r="D145" t="e">
            <v>#N/A</v>
          </cell>
        </row>
        <row r="146">
          <cell r="B146" t="str">
            <v>European alone or in any combination*</v>
          </cell>
          <cell r="D146">
            <v>4508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33</v>
          </cell>
        </row>
        <row r="166">
          <cell r="B166" t="str">
            <v>Danish alone or in any combination</v>
          </cell>
          <cell r="D166">
            <v>25</v>
          </cell>
        </row>
        <row r="167">
          <cell r="B167" t="str">
            <v>Dutch alone or in any combination</v>
          </cell>
          <cell r="D167">
            <v>92</v>
          </cell>
        </row>
        <row r="168">
          <cell r="B168" t="str">
            <v>English alone or in any combination</v>
          </cell>
          <cell r="D168">
            <v>1793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40</v>
          </cell>
        </row>
        <row r="172">
          <cell r="B172" t="str">
            <v>French alone or in any combination</v>
          </cell>
          <cell r="D172">
            <v>175</v>
          </cell>
        </row>
        <row r="173">
          <cell r="B173" t="str">
            <v>Frisian alone or in any combination</v>
          </cell>
          <cell r="D173">
            <v>0</v>
          </cell>
        </row>
        <row r="174">
          <cell r="B174" t="str">
            <v>Georgian alone or in any combination</v>
          </cell>
          <cell r="D174">
            <v>0</v>
          </cell>
        </row>
        <row r="175">
          <cell r="B175" t="str">
            <v>German alone or in any combination</v>
          </cell>
          <cell r="D175">
            <v>1527</v>
          </cell>
        </row>
        <row r="176">
          <cell r="B176" t="str">
            <v>Greek alone or in any combination</v>
          </cell>
          <cell r="D176">
            <v>26</v>
          </cell>
        </row>
        <row r="177">
          <cell r="B177" t="str">
            <v>Hungarian alone or in any combination</v>
          </cell>
          <cell r="D177">
            <v>52</v>
          </cell>
        </row>
        <row r="178">
          <cell r="B178" t="str">
            <v>Icelandic alone or in any combination</v>
          </cell>
          <cell r="D178">
            <v>0</v>
          </cell>
        </row>
        <row r="179">
          <cell r="B179" t="str">
            <v>Irish alone or in any combination</v>
          </cell>
          <cell r="D179">
            <v>1690</v>
          </cell>
        </row>
        <row r="180">
          <cell r="B180" t="str">
            <v>Italian alone or in any combination</v>
          </cell>
          <cell r="D180">
            <v>643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62</v>
          </cell>
        </row>
        <row r="195">
          <cell r="B195" t="str">
            <v>Polish alone or in any combination</v>
          </cell>
          <cell r="D195">
            <v>291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45</v>
          </cell>
        </row>
        <row r="200">
          <cell r="B200" t="str">
            <v>Scandinavian alone or in any combination</v>
          </cell>
          <cell r="D200">
            <v>51</v>
          </cell>
        </row>
        <row r="201">
          <cell r="B201" t="str">
            <v>Scots-Irish alone or in any combination</v>
          </cell>
          <cell r="D201">
            <v>0</v>
          </cell>
        </row>
        <row r="202">
          <cell r="B202" t="str">
            <v>Scottish alone or in any combination</v>
          </cell>
          <cell r="D202">
            <v>322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52</v>
          </cell>
        </row>
        <row r="208">
          <cell r="B208" t="str">
            <v>Swiss alone or in any combination</v>
          </cell>
          <cell r="D208">
            <v>26</v>
          </cell>
        </row>
        <row r="209">
          <cell r="B209" t="str">
            <v>Tatar alone or in any combination</v>
          </cell>
          <cell r="D209">
            <v>0</v>
          </cell>
        </row>
        <row r="210">
          <cell r="B210" t="str">
            <v>Turkish alone or in any combination</v>
          </cell>
          <cell r="D210">
            <v>0</v>
          </cell>
        </row>
        <row r="211">
          <cell r="B211" t="str">
            <v>Ukrainian alone or in any combination</v>
          </cell>
          <cell r="D211">
            <v>53</v>
          </cell>
        </row>
        <row r="212">
          <cell r="B212" t="str">
            <v>Welsh alone or in any combination</v>
          </cell>
          <cell r="D212">
            <v>110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2189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2080</v>
          </cell>
        </row>
        <row r="253">
          <cell r="B253" t="str">
            <v>Black or African American alone</v>
          </cell>
          <cell r="D253" t="e">
            <v>#N/A</v>
          </cell>
        </row>
        <row r="254">
          <cell r="B254" t="str">
            <v>African American alone</v>
          </cell>
          <cell r="D254">
            <v>99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89</v>
          </cell>
        </row>
        <row r="319">
          <cell r="B319" t="str">
            <v>Black or African American alone or in combination with one or more other races</v>
          </cell>
          <cell r="D319" t="e">
            <v>#N/A</v>
          </cell>
        </row>
        <row r="320">
          <cell r="B320" t="str">
            <v>African American alone or in any combination</v>
          </cell>
          <cell r="D320">
            <v>122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154</v>
          </cell>
        </row>
        <row r="383">
          <cell r="B383" t="str">
            <v>Other Black or African American alone or in any combination, specified</v>
          </cell>
          <cell r="D383">
            <v>0</v>
          </cell>
        </row>
        <row r="384">
          <cell r="B384" t="str">
            <v>Other Black or African American alone or in any combination, not specified</v>
          </cell>
          <cell r="D384">
            <v>123</v>
          </cell>
        </row>
        <row r="385">
          <cell r="B385" t="str">
            <v>American Indian and Alaska Native alone</v>
          </cell>
          <cell r="D385">
            <v>123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139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69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338EF-D528-410A-A57A-B9D42185D5F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4202</v>
      </c>
      <c r="C5" s="10" t="s">
        <v>5</v>
      </c>
      <c r="D5" s="11">
        <v>4508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33</v>
      </c>
      <c r="E24" s="16" t="e">
        <f>VLOOKUP($D24,'[1]Profile_Cnty Export'!$B$2:$D$3010,3,FALSE)</f>
        <v>#N/A</v>
      </c>
    </row>
    <row r="25" spans="1:5" x14ac:dyDescent="0.25">
      <c r="A25" t="s">
        <v>44</v>
      </c>
      <c r="B25" s="17">
        <v>0</v>
      </c>
      <c r="C25" s="10" t="s">
        <v>45</v>
      </c>
      <c r="D25" s="18">
        <v>25</v>
      </c>
      <c r="E25" s="12" t="e">
        <f>VLOOKUP($D25,'[1]Profile_Cnty Export'!$B$2:$D$3010,3,FALSE)</f>
        <v>#N/A</v>
      </c>
    </row>
    <row r="26" spans="1:5" x14ac:dyDescent="0.25">
      <c r="A26" t="s">
        <v>46</v>
      </c>
      <c r="B26" s="13">
        <v>25</v>
      </c>
      <c r="C26" s="14" t="s">
        <v>47</v>
      </c>
      <c r="D26" s="15">
        <v>92</v>
      </c>
      <c r="E26" s="16" t="e">
        <f>VLOOKUP($D26,'[1]Profile_Cnty Export'!$B$2:$D$3010,3,FALSE)</f>
        <v>#N/A</v>
      </c>
    </row>
    <row r="27" spans="1:5" x14ac:dyDescent="0.25">
      <c r="A27" t="s">
        <v>48</v>
      </c>
      <c r="B27" s="17">
        <v>862</v>
      </c>
      <c r="C27" s="10" t="s">
        <v>49</v>
      </c>
      <c r="D27" s="18">
        <v>1793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40</v>
      </c>
      <c r="E30" s="16" t="e">
        <f>VLOOKUP($D30,'[1]Profile_Cnty Export'!$B$2:$D$3010,3,FALSE)</f>
        <v>#N/A</v>
      </c>
    </row>
    <row r="31" spans="1:5" x14ac:dyDescent="0.25">
      <c r="A31" t="s">
        <v>56</v>
      </c>
      <c r="B31" s="17">
        <v>32</v>
      </c>
      <c r="C31" s="10" t="s">
        <v>57</v>
      </c>
      <c r="D31" s="18">
        <v>175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410</v>
      </c>
      <c r="C34" s="14" t="s">
        <v>63</v>
      </c>
      <c r="D34" s="15">
        <v>1527</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52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516</v>
      </c>
      <c r="C38" s="14" t="s">
        <v>71</v>
      </c>
      <c r="D38" s="15">
        <v>1690</v>
      </c>
      <c r="E38" s="16" t="e">
        <f>VLOOKUP($D38,'[1]Profile_Cnty Export'!$B$2:$D$3010,3,FALSE)</f>
        <v>#N/A</v>
      </c>
    </row>
    <row r="39" spans="1:5" x14ac:dyDescent="0.25">
      <c r="A39" t="s">
        <v>72</v>
      </c>
      <c r="B39" s="17">
        <v>225</v>
      </c>
      <c r="C39" s="10" t="s">
        <v>73</v>
      </c>
      <c r="D39" s="18">
        <v>643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62</v>
      </c>
      <c r="E53" s="12" t="e">
        <f>VLOOKUP($D53,'[1]Profile_Cnty Export'!$B$2:$D$3010,3,FALSE)</f>
        <v>#N/A</v>
      </c>
    </row>
    <row r="54" spans="1:5" x14ac:dyDescent="0.25">
      <c r="A54" t="s">
        <v>102</v>
      </c>
      <c r="B54" s="13">
        <v>65</v>
      </c>
      <c r="C54" s="14" t="s">
        <v>103</v>
      </c>
      <c r="D54" s="15">
        <v>291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45</v>
      </c>
      <c r="E58" s="16" t="e">
        <f>VLOOKUP($D58,'[1]Profile_Cnty Export'!$B$2:$D$3010,3,FALSE)</f>
        <v>#N/A</v>
      </c>
    </row>
    <row r="59" spans="1:5" x14ac:dyDescent="0.25">
      <c r="A59" t="s">
        <v>112</v>
      </c>
      <c r="B59" s="17">
        <v>0</v>
      </c>
      <c r="C59" s="10" t="s">
        <v>113</v>
      </c>
      <c r="D59" s="18">
        <v>51</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73</v>
      </c>
      <c r="C61" s="10" t="s">
        <v>117</v>
      </c>
      <c r="D61" s="18">
        <v>322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52</v>
      </c>
      <c r="E66" s="16" t="e">
        <f>VLOOKUP($D66,'[1]Profile_Cnty Export'!$B$2:$D$3010,3,FALSE)</f>
        <v>#N/A</v>
      </c>
    </row>
    <row r="67" spans="1:5" x14ac:dyDescent="0.25">
      <c r="A67" t="s">
        <v>128</v>
      </c>
      <c r="B67" s="17">
        <v>0</v>
      </c>
      <c r="C67" s="10" t="s">
        <v>129</v>
      </c>
      <c r="D67" s="18">
        <v>26</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53</v>
      </c>
      <c r="E70" s="16" t="e">
        <f>VLOOKUP($D70,'[1]Profile_Cnty Export'!$B$2:$D$3010,3,FALSE)</f>
        <v>#N/A</v>
      </c>
    </row>
    <row r="71" spans="1:5" x14ac:dyDescent="0.25">
      <c r="A71" t="s">
        <v>136</v>
      </c>
      <c r="B71" s="17">
        <v>0</v>
      </c>
      <c r="C71" s="10" t="s">
        <v>137</v>
      </c>
      <c r="D71" s="18">
        <v>110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1962</v>
      </c>
      <c r="C101" s="10" t="s">
        <v>197</v>
      </c>
      <c r="D101" s="11">
        <v>2189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1917</v>
      </c>
      <c r="C111" s="20" t="s">
        <v>217</v>
      </c>
      <c r="D111" s="21">
        <v>2080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99</v>
      </c>
      <c r="C114" s="10" t="s">
        <v>221</v>
      </c>
      <c r="D114" s="24">
        <v>122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154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89</v>
      </c>
      <c r="C178" s="20" t="s">
        <v>349</v>
      </c>
      <c r="D178" s="30">
        <v>123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139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69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39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BB16DA5-6E24-4125-A628-0BC0939044DE}"/>
</file>

<file path=customXml/itemProps2.xml><?xml version="1.0" encoding="utf-8"?>
<ds:datastoreItem xmlns:ds="http://schemas.openxmlformats.org/officeDocument/2006/customXml" ds:itemID="{7D52E94C-86C6-4974-8B7E-B82549CAA6C0}"/>
</file>

<file path=customXml/itemProps3.xml><?xml version="1.0" encoding="utf-8"?>
<ds:datastoreItem xmlns:ds="http://schemas.openxmlformats.org/officeDocument/2006/customXml" ds:itemID="{356B2D93-7142-46FD-A717-238E01005F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2023-09-27T11:55:54Z</dcterms:created>
  <dcterms:modified xsi:type="dcterms:W3CDTF">2023-09-27T11:55:56Z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