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1FC6449-6ABB-4C0A-957F-040E2EC0527F}" xr6:coauthVersionLast="47" xr6:coauthVersionMax="47" xr10:uidLastSave="{00000000-0000-0000-0000-000000000000}"/>
  <bookViews>
    <workbookView xWindow="28680" yWindow="-120" windowWidth="29040" windowHeight="15840" xr2:uid="{F81C9FE6-773F-4E6A-A89E-5EBF0442B14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<sst xmlns="http://schemas.openxmlformats.org/spreadsheetml/2006/main" count="3037" uniqueCount="3020">
  <si>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</si>
  <si>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</si>
  <si>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</si>
  <si>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</si>
  <si>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</si>
  <si>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</si>
  <si>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</si>
  <si>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</si>
  <si>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</si>
  <si>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</si>
  <si>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</si>
  <si>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</si>
  <si>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</si>
  <si>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</si>
  <si>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</si>
  <si>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</si>
  <si>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</si>
  <si>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</si>
  <si>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</si>
  <si>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</si>
  <si>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</si>
  <si>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</si>
  <si>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</si>
  <si>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</si>
  <si>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</si>
  <si>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</si>
  <si>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</si>
  <si>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</si>
  <si>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</si>
  <si>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</si>
  <si>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</si>
  <si>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</si>
  <si>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</si>
  <si>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</si>
  <si>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</si>
  <si>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</si>
  <si>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</si>
  <si>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</si>
  <si>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</si>
  <si>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</si>
  <si>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</si>
  <si>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</si>
  <si>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</si>
  <si>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</si>
  <si>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</si>
  <si>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</si>
  <si>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</si>
  <si>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</si>
  <si>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</si>
  <si>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</si>
  <si>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</si>
  <si>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</si>
  <si>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</si>
  <si>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</si>
  <si>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</si>
  <si>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</si>
  <si>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</si>
  <si>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</si>
  <si>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</si>
  <si>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</si>
  <si>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</si>
  <si>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</si>
  <si>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</si>
  <si>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</si>
  <si>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</si>
  <si>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</si>
  <si>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</si>
  <si>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</si>
  <si>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</si>
  <si>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</si>
  <si>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</si>
  <si>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</si>
  <si>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</si>
  <si>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</si>
  <si>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</si>
  <si>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</si>
  <si>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</si>
  <si>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</si>
  <si>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</si>
  <si>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</si>
  <si>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</si>
  <si>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</si>
  <si>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</si>
  <si>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</si>
  <si>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</si>
  <si>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</si>
  <si>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</si>
  <si>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</si>
  <si>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</si>
  <si>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</si>
  <si>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</si>
  <si>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</si>
  <si>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</si>
  <si>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</si>
  <si>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</si>
  <si>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</si>
  <si>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</si>
  <si>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</si>
  <si>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</si>
  <si>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</si>
  <si>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</si>
  <si>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</si>
  <si>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</si>
  <si>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</si>
  <si>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</si>
  <si>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</si>
  <si>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</si>
  <si>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</si>
  <si>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</si>
  <si>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</si>
  <si>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</si>
  <si>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</si>
  <si>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</si>
  <si>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</si>
  <si>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</si>
  <si>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</si>
  <si>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</si>
  <si>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</si>
  <si>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</si>
  <si>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</si>
  <si>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</si>
  <si>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</si>
  <si>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</si>
  <si>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</si>
  <si>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</si>
  <si>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</si>
  <si>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</si>
  <si>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</si>
  <si>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</si>
  <si>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</si>
  <si>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</si>
  <si>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</si>
  <si>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</si>
  <si>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</si>
  <si>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</si>
  <si>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</si>
  <si>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</si>
  <si>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</si>
  <si>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</si>
  <si>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</si>
  <si>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</si>
  <si>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</si>
  <si>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</si>
  <si>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</si>
  <si>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</si>
  <si>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</si>
  <si>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</si>
  <si>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</si>
  <si>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</si>
  <si>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</si>
  <si>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</si>
  <si>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</si>
  <si>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</si>
  <si>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</si>
  <si>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</si>
  <si>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</si>
  <si>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</si>
  <si>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</si>
  <si>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</si>
  <si>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</si>
  <si>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</si>
  <si>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</si>
  <si>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</si>
  <si>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</si>
  <si>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</si>
  <si>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</si>
  <si>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</si>
  <si>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</si>
  <si>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</si>
  <si>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</si>
  <si>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</si>
  <si>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</si>
  <si>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</si>
  <si>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</si>
  <si>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</si>
  <si>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</si>
  <si>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</si>
  <si>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</si>
  <si>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</si>
  <si>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</si>
  <si>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</si>
  <si>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</si>
  <si>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</si>
  <si>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</si>
  <si>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</si>
  <si>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</si>
  <si>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</si>
  <si>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</si>
  <si>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</si>
  <si>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</si>
  <si>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</si>
  <si>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</si>
  <si>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</si>
  <si>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</si>
  <si>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</si>
  <si>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</si>
  <si>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</si>
  <si>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</si>
  <si>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</si>
  <si>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</si>
  <si>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</si>
  <si>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</si>
  <si>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</si>
  <si>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</si>
  <si>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</si>
  <si>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</si>
  <si>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</si>
  <si>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</si>
  <si>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</si>
  <si>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</si>
  <si>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</si>
  <si>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</si>
  <si>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</si>
  <si>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</si>
  <si>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</si>
  <si>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</si>
  <si>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</si>
  <si>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</si>
  <si>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</si>
  <si>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</si>
  <si>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</si>
  <si>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</si>
  <si>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</si>
  <si>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</si>
  <si>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</si>
  <si>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</si>
  <si>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</si>
  <si>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</si>
  <si>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</si>
  <si>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</si>
  <si>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</si>
  <si>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</si>
  <si>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</si>
  <si>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</si>
  <si>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</si>
  <si>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</si>
  <si>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</si>
  <si>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</si>
  <si>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</si>
  <si>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</si>
  <si>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</si>
  <si>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</si>
  <si>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</si>
  <si>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</si>
  <si>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</si>
  <si>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</si>
  <si>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</si>
  <si>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</si>
  <si>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</si>
  <si>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</si>
  <si>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</si>
  <si>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</si>
  <si>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</si>
  <si>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</si>
  <si>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</si>
  <si>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</si>
  <si>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</si>
  <si>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</si>
  <si>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</si>
  <si>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</si>
  <si>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</si>
  <si>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</si>
  <si>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</si>
  <si>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</si>
  <si>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</si>
  <si>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</si>
  <si>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</si>
  <si>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</si>
  <si>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</si>
  <si>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</si>
  <si>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</si>
  <si>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</si>
  <si>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</si>
  <si>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</si>
  <si>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</si>
  <si>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</si>
  <si>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</si>
  <si>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</si>
  <si>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</si>
  <si>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</si>
  <si>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</si>
  <si>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</si>
  <si>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</si>
  <si>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</si>
  <si>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</si>
  <si>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</si>
  <si>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</si>
  <si>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</si>
  <si>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</si>
  <si>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</si>
  <si>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</si>
  <si>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</si>
  <si>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</si>
  <si>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</si>
  <si>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</si>
  <si>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</si>
  <si>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</si>
  <si>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</si>
  <si>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</si>
  <si>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</si>
  <si>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</si>
  <si>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</si>
  <si>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</si>
  <si>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</si>
  <si>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</si>
  <si>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</si>
  <si>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</si>
  <si>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</si>
  <si>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</si>
  <si>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</si>
  <si>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</si>
  <si>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</si>
  <si>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</si>
  <si>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</si>
  <si>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</si>
  <si>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</si>
  <si>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</si>
  <si>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</si>
  <si>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</si>
  <si>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</si>
  <si>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</si>
  <si>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</si>
  <si>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</si>
  <si>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</si>
  <si>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</si>
  <si>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</si>
  <si>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</si>
  <si>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</si>
  <si>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</si>
  <si>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</si>
  <si>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</si>
  <si>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</si>
  <si>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</si>
  <si>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</si>
  <si>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</si>
  <si>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</si>
  <si>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</si>
  <si>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</si>
  <si>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</si>
  <si>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</si>
  <si>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</si>
  <si>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</si>
  <si>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</si>
  <si>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</si>
  <si>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</si>
  <si>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</si>
  <si>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</si>
  <si>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</si>
  <si>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</si>
  <si>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</si>
  <si>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</si>
  <si>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</si>
  <si>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</si>
  <si>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</si>
  <si>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</si>
  <si>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</si>
  <si>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</si>
  <si>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</si>
  <si>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</si>
  <si>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</si>
  <si>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</si>
  <si>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</si>
  <si>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</si>
  <si>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</si>
  <si>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</si>
  <si>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</si>
  <si>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</si>
  <si>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</si>
  <si>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</si>
  <si>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</si>
  <si>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</si>
  <si>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</si>
  <si>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</si>
  <si>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</si>
  <si>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</si>
  <si>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</si>
  <si>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</si>
  <si>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</si>
  <si>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</si>
  <si>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</si>
  <si>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</si>
  <si>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</si>
  <si>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</si>
  <si>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</si>
  <si>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</si>
  <si>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</si>
  <si>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</si>
  <si>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</si>
  <si>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</si>
  <si>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</si>
  <si>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</si>
  <si>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</si>
  <si>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</si>
  <si>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</si>
  <si>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</si>
  <si>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</si>
  <si>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</si>
  <si>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</si>
  <si>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</si>
  <si>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</si>
  <si>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</si>
  <si>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</si>
  <si>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</si>
  <si>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</si>
  <si>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</si>
  <si>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</si>
  <si>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</si>
  <si>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</si>
  <si>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</si>
  <si>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</si>
  <si>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</si>
  <si>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</si>
  <si>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</si>
  <si>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</si>
  <si>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</si>
  <si>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</si>
  <si>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</si>
  <si>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</si>
  <si>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</si>
  <si>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</si>
  <si>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</si>
  <si>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</si>
  <si>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</si>
  <si>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</si>
  <si>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</si>
  <si>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</si>
  <si>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</si>
  <si>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</si>
  <si>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</si>
  <si>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</si>
  <si>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</si>
  <si>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</si>
  <si>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</si>
  <si>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</si>
  <si>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</si>
  <si>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</si>
  <si>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</si>
  <si>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</si>
  <si>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</si>
  <si>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</si>
  <si>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</si>
  <si>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</si>
  <si>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</si>
  <si>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</si>
  <si>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</si>
  <si>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</si>
  <si>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</si>
  <si>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</si>
  <si>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</si>
  <si>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</si>
  <si>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</si>
  <si>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</si>
  <si>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</si>
  <si>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</si>
  <si>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</si>
  <si>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</si>
  <si>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</si>
  <si>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</si>
  <si>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</si>
  <si>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</si>
  <si>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</si>
  <si>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</si>
  <si>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</si>
  <si>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</si>
  <si>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</si>
  <si>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</si>
  <si>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</si>
  <si>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</si>
  <si>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</si>
  <si>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</si>
  <si>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</si>
  <si>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</si>
  <si>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</si>
  <si>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</si>
  <si>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</si>
  <si>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</si>
  <si>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</si>
  <si>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</si>
  <si>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</si>
  <si>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</si>
  <si>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</si>
  <si>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</si>
  <si>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</si>
  <si>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</si>
  <si>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</si>
  <si>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</si>
  <si>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</si>
  <si>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</si>
  <si>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</si>
  <si>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</si>
  <si>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</si>
  <si>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</si>
  <si>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</si>
  <si>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</si>
  <si>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</si>
  <si>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</si>
  <si>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</si>
  <si>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</si>
  <si>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</si>
  <si>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</si>
  <si>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</si>
  <si>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</si>
  <si>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</si>
  <si>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</si>
  <si>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</si>
  <si>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</si>
  <si>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</si>
  <si>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</si>
  <si>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</si>
  <si>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</si>
  <si>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</si>
  <si>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</si>
  <si>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</si>
  <si>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</si>
  <si>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</si>
  <si>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</si>
  <si>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</si>
  <si>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</si>
  <si>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</si>
  <si>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</si>
  <si>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</si>
  <si>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</si>
  <si>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</si>
  <si>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</si>
  <si>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</si>
  <si>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</si>
  <si>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</si>
  <si>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</si>
  <si>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</si>
  <si>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</si>
  <si>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</si>
  <si>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</si>
  <si>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</si>
  <si>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</si>
  <si>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</si>
  <si>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</si>
  <si>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</si>
  <si>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</si>
  <si>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</si>
  <si>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</si>
  <si>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</si>
  <si>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</si>
  <si>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</si>
  <si>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</si>
  <si>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</si>
  <si>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</si>
  <si>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</si>
  <si>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</si>
  <si>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</si>
  <si>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</si>
  <si>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</si>
  <si>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</si>
  <si>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</si>
  <si>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</si>
  <si>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</si>
  <si>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</si>
  <si>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</si>
  <si>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</si>
  <si>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</si>
  <si>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</si>
  <si>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</si>
  <si>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</si>
  <si>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</si>
  <si>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</si>
  <si>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</si>
  <si>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</si>
  <si>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</si>
  <si>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</si>
  <si>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</si>
  <si>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</si>
  <si>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</si>
  <si>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</si>
  <si>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</si>
  <si>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</si>
  <si>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</si>
  <si>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</si>
  <si>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</si>
  <si>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</si>
  <si>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</si>
  <si>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</si>
  <si>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</si>
  <si>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</si>
  <si>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</si>
  <si>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</si>
  <si>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</si>
  <si>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</si>
  <si>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</si>
  <si>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</si>
  <si>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</si>
  <si>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</si>
  <si>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</si>
  <si>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</si>
  <si>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</si>
  <si>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</si>
  <si>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</si>
  <si>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</si>
  <si>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</si>
  <si>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</si>
  <si>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</si>
  <si>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</si>
  <si>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</si>
  <si>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</si>
  <si>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</si>
  <si>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</si>
  <si>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</si>
  <si>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</si>
  <si>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</si>
  <si>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</si>
  <si>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</si>
  <si>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</si>
  <si>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</si>
  <si>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</si>
  <si>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</si>
  <si>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</si>
  <si>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</si>
  <si>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</si>
  <si>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</si>
  <si>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</si>
  <si>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</si>
  <si>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</si>
  <si>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</si>
  <si>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</si>
  <si>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</si>
  <si>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</si>
  <si>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</si>
  <si>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</si>
  <si>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</si>
  <si>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</si>
  <si>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</si>
  <si>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</si>
  <si>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</si>
  <si>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</si>
  <si>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</si>
  <si>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</si>
  <si>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</si>
  <si>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</si>
  <si>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</si>
  <si>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</si>
  <si>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</si>
  <si>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</si>
  <si>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</si>
  <si>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</si>
  <si>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</si>
  <si>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</si>
  <si>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</si>
  <si>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</si>
  <si>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</si>
  <si>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</si>
  <si>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</si>
  <si>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</si>
  <si>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</si>
  <si>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</si>
  <si>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</si>
  <si>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</si>
  <si>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</si>
  <si>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</si>
  <si>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</si>
  <si>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</si>
  <si>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</si>
  <si>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</si>
  <si>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</si>
  <si>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</si>
  <si>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</si>
  <si>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</si>
  <si>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</si>
  <si>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</si>
  <si>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</si>
  <si>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</si>
  <si>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</si>
  <si>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</si>
  <si>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</si>
  <si>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</si>
  <si>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</si>
  <si>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</si>
  <si>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</si>
  <si>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</si>
  <si>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</si>
  <si>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</si>
  <si>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</si>
  <si>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</si>
  <si>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</si>
  <si>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</si>
  <si>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</si>
  <si>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</si>
  <si>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</si>
  <si>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</si>
  <si>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</si>
  <si>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</si>
  <si>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</si>
  <si>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</si>
  <si>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</si>
  <si>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</si>
  <si>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</si>
  <si>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</si>
  <si>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</si>
  <si>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</si>
  <si>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</si>
  <si>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</si>
  <si>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</si>
  <si>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</si>
  <si>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</si>
  <si>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</si>
  <si>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</si>
  <si>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</si>
  <si>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</si>
  <si>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</si>
  <si>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</si>
  <si>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</si>
  <si>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</si>
  <si>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</si>
  <si>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</si>
  <si>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</si>
  <si>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</si>
  <si>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</si>
  <si>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</si>
  <si>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</si>
  <si>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</si>
  <si>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</si>
  <si>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</si>
  <si>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</si>
  <si>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</si>
  <si>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</si>
  <si>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</si>
  <si>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</si>
  <si>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</si>
  <si>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</si>
  <si>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</si>
  <si>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</si>
  <si>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</si>
  <si>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</si>
  <si>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</si>
  <si>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</si>
  <si>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</si>
  <si>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</si>
  <si>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</si>
  <si>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</si>
  <si>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</si>
  <si>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</si>
  <si>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</si>
  <si>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</si>
  <si>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</si>
  <si>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</si>
  <si>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</si>
  <si>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</si>
  <si>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</si>
  <si>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</si>
  <si>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</si>
  <si>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</si>
  <si>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</si>
  <si>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</si>
  <si>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</si>
  <si>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</si>
  <si>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</si>
  <si>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</si>
  <si>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</si>
  <si>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</si>
  <si>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</si>
  <si>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</si>
  <si>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</si>
  <si>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</si>
  <si>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</si>
  <si>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</si>
  <si>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</si>
  <si>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</si>
  <si>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</si>
  <si>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</si>
  <si>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</si>
  <si>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</si>
  <si>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</si>
  <si>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</si>
  <si>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</si>
  <si>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</si>
  <si>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</si>
  <si>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</si>
  <si>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</si>
  <si>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</si>
  <si>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</si>
  <si>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</si>
  <si>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</si>
  <si>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</si>
  <si>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</si>
  <si>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</si>
  <si>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</si>
  <si>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</si>
  <si>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</si>
  <si>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</si>
  <si>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</si>
  <si>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</si>
  <si>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</si>
  <si>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</si>
  <si>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</si>
  <si>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</si>
  <si>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</si>
  <si>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</si>
  <si>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</si>
  <si>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</si>
  <si>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</si>
  <si>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</si>
  <si>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</si>
  <si>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</si>
  <si>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</si>
  <si>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</si>
  <si>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</si>
  <si>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</si>
  <si>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</si>
  <si>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</si>
  <si>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</si>
  <si>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</si>
  <si>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</si>
  <si>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</si>
  <si>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</si>
  <si>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</si>
  <si>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</si>
  <si>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</si>
  <si>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</si>
  <si>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</si>
  <si>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</si>
  <si>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</si>
  <si>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</si>
  <si>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</si>
  <si>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</si>
  <si>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</si>
  <si>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</si>
  <si>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</si>
  <si>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</si>
  <si>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</si>
  <si>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</si>
  <si>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</si>
  <si>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</si>
  <si>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</si>
  <si>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</si>
  <si>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</si>
  <si>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</si>
  <si>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</si>
  <si>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</si>
  <si>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</si>
  <si>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</si>
  <si>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</si>
  <si>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</si>
  <si>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</si>
  <si>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</si>
  <si>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</si>
  <si>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</si>
  <si>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</si>
  <si>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</si>
  <si>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</si>
  <si>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</si>
  <si>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</si>
  <si>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</si>
  <si>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</si>
  <si>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</si>
  <si>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</si>
  <si>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</si>
  <si>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</si>
  <si>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</si>
  <si>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</si>
  <si>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</si>
  <si>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</si>
  <si>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</si>
  <si>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</si>
  <si>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</si>
  <si>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</si>
  <si>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</si>
  <si>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</si>
  <si>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</si>
  <si>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</si>
  <si>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</si>
  <si>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</si>
  <si>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</si>
  <si>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</si>
  <si>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</si>
  <si>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</si>
  <si>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</si>
  <si>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</si>
  <si>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</si>
  <si>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</si>
  <si>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</si>
  <si>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</si>
  <si>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</si>
  <si>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</si>
  <si>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</si>
  <si>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</si>
  <si>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</si>
  <si>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</si>
  <si>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</si>
  <si>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</si>
  <si>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</si>
  <si>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</si>
  <si>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</si>
  <si>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</si>
  <si>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</si>
  <si>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</si>
  <si>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</si>
  <si>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</si>
  <si>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</si>
  <si>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</si>
  <si>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</si>
  <si>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</si>
  <si>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</si>
  <si>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</si>
  <si>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</si>
  <si>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</si>
  <si>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</si>
  <si>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</si>
  <si>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</si>
  <si>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</si>
  <si>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</si>
  <si>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</si>
  <si>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</si>
  <si>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</si>
  <si>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</si>
  <si>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</si>
  <si>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</si>
  <si>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</si>
  <si>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</si>
  <si>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</si>
  <si>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</si>
  <si>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</si>
  <si>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</si>
  <si>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</si>
  <si>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</si>
  <si>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</si>
  <si>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</si>
  <si>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</si>
  <si>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</si>
  <si>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</si>
  <si>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</si>
  <si>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</si>
  <si>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</si>
  <si>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</si>
  <si>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</si>
  <si>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</si>
  <si>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</si>
  <si>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</si>
  <si>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</si>
  <si>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</si>
  <si>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</si>
  <si>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</si>
  <si>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</si>
  <si>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</si>
  <si>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</si>
  <si>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</si>
  <si>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</si>
  <si>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</si>
  <si>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</si>
  <si>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</si>
  <si>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</si>
  <si>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</si>
  <si>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</si>
  <si>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</si>
  <si>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</si>
  <si>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</si>
  <si>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</si>
  <si>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</si>
  <si>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</si>
  <si>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</si>
  <si>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</si>
  <si>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</si>
  <si>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</si>
  <si>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</si>
  <si>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</si>
  <si>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</si>
  <si>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</si>
  <si>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</si>
  <si>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</si>
  <si>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</si>
  <si>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</si>
  <si>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</si>
  <si>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</si>
  <si>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</si>
  <si>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</si>
  <si>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</si>
  <si>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</si>
  <si>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</si>
  <si>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</si>
  <si>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</si>
  <si>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</si>
  <si>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</si>
  <si>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</si>
  <si>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</si>
  <si>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</si>
  <si>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</si>
  <si>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</si>
  <si>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</si>
  <si>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</si>
  <si>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</si>
  <si>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</si>
  <si>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</si>
  <si>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</si>
  <si>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</si>
  <si>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</si>
  <si>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</si>
  <si>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</si>
  <si>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</si>
  <si>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</si>
  <si>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</si>
  <si>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</si>
  <si>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</si>
  <si>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</si>
  <si>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</si>
  <si>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</si>
  <si>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</si>
  <si>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</si>
  <si>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</si>
  <si>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</si>
  <si>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</si>
  <si>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</si>
  <si>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</si>
  <si>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</si>
  <si>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</si>
  <si>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</si>
  <si>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</si>
  <si>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</si>
  <si>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</si>
  <si>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</si>
  <si>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</si>
  <si>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</si>
  <si>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</si>
  <si>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</si>
  <si>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</si>
  <si>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</si>
  <si>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</si>
  <si>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</si>
  <si>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</si>
  <si>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</si>
  <si>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</si>
  <si>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</si>
  <si>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</si>
  <si>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</si>
  <si>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</si>
  <si>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</si>
  <si>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</si>
  <si>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</si>
  <si>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</si>
  <si>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</si>
  <si>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</si>
  <si>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</si>
  <si>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</si>
  <si>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</si>
  <si>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</si>
  <si>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</si>
  <si>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</si>
  <si>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</si>
  <si>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</si>
  <si>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</si>
  <si>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</si>
  <si>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</si>
  <si>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</si>
  <si>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</si>
  <si>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</si>
  <si>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</si>
  <si>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</si>
  <si>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</si>
  <si>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</si>
  <si>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</si>
  <si>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</si>
  <si>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</si>
  <si>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</si>
  <si>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</si>
  <si>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</si>
  <si>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</si>
  <si>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</si>
  <si>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</si>
  <si>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</si>
  <si>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</si>
  <si>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</si>
  <si>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</si>
  <si>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</si>
  <si>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</si>
  <si>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</si>
  <si>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</si>
  <si>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</si>
  <si>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</si>
  <si>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</si>
  <si>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</si>
  <si>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</si>
  <si>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</si>
  <si>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</si>
  <si>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</si>
  <si>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</si>
  <si>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</si>
  <si>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</si>
  <si>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</si>
  <si>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</si>
  <si>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</si>
  <si>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</si>
  <si>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</si>
  <si>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</si>
  <si>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</si>
  <si>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</si>
  <si>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</si>
  <si>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</si>
  <si>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</si>
  <si>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</si>
  <si>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</si>
  <si>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</si>
  <si>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</si>
  <si>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</si>
  <si>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</si>
  <si>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</si>
  <si>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</si>
  <si>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</si>
  <si>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</si>
  <si>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</si>
  <si>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</si>
  <si>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</si>
  <si>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</si>
  <si>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</si>
  <si>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</si>
  <si>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</si>
  <si>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</si>
  <si>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</si>
  <si>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</si>
  <si>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</si>
  <si>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</si>
  <si>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</si>
  <si>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</si>
  <si>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</si>
  <si>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</si>
  <si>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</si>
  <si>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</si>
  <si>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</si>
  <si>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</si>
  <si>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</si>
  <si>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</si>
  <si>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</si>
  <si>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</si>
  <si>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</si>
  <si>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</si>
  <si>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</si>
  <si>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</si>
  <si>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</si>
  <si>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</si>
  <si>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</si>
  <si>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</si>
  <si>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</si>
  <si>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</si>
  <si>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</si>
  <si>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</si>
  <si>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</si>
  <si>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</si>
  <si>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</si>
  <si>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</si>
  <si>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</si>
  <si>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</si>
  <si>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</si>
  <si>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</si>
  <si>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</si>
  <si>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</si>
  <si>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</si>
  <si>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</si>
  <si>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</si>
  <si>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</si>
  <si>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</si>
  <si>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</si>
  <si>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</si>
  <si>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</si>
  <si>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</si>
  <si>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</si>
  <si>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</si>
  <si>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</si>
  <si>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</si>
  <si>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</si>
  <si>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</si>
  <si>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</si>
  <si>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</si>
  <si>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</si>
  <si>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</si>
  <si>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</si>
  <si>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</si>
  <si>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</si>
  <si>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</si>
  <si>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</si>
  <si>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</si>
  <si>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</si>
  <si>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</si>
  <si>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</si>
  <si>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</si>
  <si>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</si>
  <si>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</si>
  <si>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</si>
  <si>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</si>
  <si>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</si>
  <si>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</si>
  <si>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</si>
  <si>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</si>
  <si>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</si>
  <si>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</si>
  <si>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</si>
  <si>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</si>
  <si>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</si>
  <si>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</si>
  <si>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</si>
  <si>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</si>
  <si>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</si>
  <si>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</si>
  <si>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</si>
  <si>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</si>
  <si>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</si>
  <si>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</si>
  <si>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</si>
  <si>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</si>
  <si>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</si>
  <si>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</si>
  <si>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</si>
  <si>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</si>
  <si>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</si>
  <si>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</si>
  <si>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</si>
  <si>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</si>
  <si>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</si>
  <si>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</si>
  <si>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</si>
  <si>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</si>
  <si>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</si>
  <si>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</si>
  <si>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</si>
  <si>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</si>
  <si>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</si>
  <si>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</si>
  <si>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</si>
  <si>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</si>
  <si>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</si>
  <si>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</si>
  <si>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</si>
  <si>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</si>
  <si>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</si>
  <si>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</si>
  <si>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</si>
  <si>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</si>
  <si>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</si>
  <si>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</si>
  <si>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</si>
  <si>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</si>
  <si>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</si>
  <si>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</si>
  <si>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</si>
  <si>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</si>
  <si>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</si>
  <si>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</si>
  <si>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</si>
  <si>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</si>
  <si>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</si>
  <si>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</si>
  <si>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</si>
  <si>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</si>
  <si>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</si>
  <si>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</si>
  <si>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</si>
  <si>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</si>
  <si>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</si>
  <si>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</si>
  <si>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</si>
  <si>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</si>
  <si>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</si>
  <si>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</si>
  <si>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</si>
  <si>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</si>
  <si>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</si>
  <si>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</si>
  <si>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</si>
  <si>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</si>
  <si>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</si>
  <si>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</si>
  <si>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</si>
  <si>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</si>
  <si>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</si>
  <si>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</si>
  <si>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</si>
  <si>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</si>
  <si>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</si>
  <si>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</si>
  <si>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</si>
  <si>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</si>
  <si>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</si>
  <si>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</si>
  <si>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</si>
  <si>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</si>
  <si>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</si>
  <si>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</si>
  <si>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</si>
  <si>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</si>
  <si>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</si>
  <si>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</si>
  <si>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</si>
  <si>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</si>
  <si>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</si>
  <si>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</si>
  <si>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</si>
  <si>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</si>
  <si>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</si>
  <si>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</si>
  <si>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</si>
  <si>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</si>
  <si>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</si>
  <si>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</si>
  <si>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</si>
  <si>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</si>
  <si>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</si>
  <si>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</si>
  <si>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</si>
  <si>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</si>
  <si>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</si>
  <si>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</si>
  <si>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</si>
  <si>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</si>
  <si>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</si>
  <si>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</si>
  <si>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</si>
  <si>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</si>
  <si>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</si>
  <si>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</si>
  <si>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</si>
  <si>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</si>
  <si>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</si>
  <si>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</si>
  <si>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</si>
  <si>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</si>
  <si>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</si>
  <si>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</si>
  <si>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</si>
  <si>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</si>
  <si>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</si>
  <si>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</si>
  <si>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</si>
  <si>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</si>
  <si>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</si>
  <si>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</si>
  <si>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</si>
  <si>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</si>
  <si>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</si>
  <si>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</si>
  <si>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</si>
  <si>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</si>
  <si>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</si>
  <si>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</si>
  <si>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</si>
  <si>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</si>
  <si>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</si>
  <si>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</si>
  <si>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</si>
  <si>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</si>
  <si>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</si>
  <si>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</si>
  <si>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</si>
  <si>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</si>
  <si>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</si>
  <si>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</si>
  <si>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</si>
  <si>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</si>
  <si>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</si>
  <si>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</si>
  <si>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</si>
  <si>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</si>
  <si>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</si>
  <si>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</si>
  <si>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</si>
  <si>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</si>
  <si>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</si>
  <si>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</si>
  <si>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</si>
  <si>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</si>
  <si>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</si>
  <si>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</si>
  <si>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</si>
  <si>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</si>
  <si>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</si>
  <si>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</si>
  <si>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</si>
  <si>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</si>
  <si>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</si>
  <si>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</si>
  <si>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</si>
  <si>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</si>
  <si>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</si>
  <si>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</si>
  <si>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</si>
  <si>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</si>
  <si>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</si>
  <si>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</si>
  <si>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</si>
  <si>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</si>
  <si>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</si>
  <si>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</si>
  <si>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</si>
  <si>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</si>
  <si>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</si>
  <si>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</si>
  <si>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</si>
  <si>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</si>
  <si>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</si>
  <si>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</si>
  <si>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</si>
  <si>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</si>
  <si>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</si>
  <si>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</si>
  <si>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</si>
  <si>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</si>
  <si>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</si>
  <si>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</si>
  <si>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</si>
  <si>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</si>
  <si>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</si>
  <si>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</si>
  <si>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</si>
  <si>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</si>
  <si>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</si>
  <si>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</si>
  <si>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</si>
  <si>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</si>
  <si>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</si>
  <si>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</si>
  <si>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</si>
  <si>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</si>
  <si>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</si>
  <si>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</si>
  <si>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</si>
  <si>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</si>
  <si>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</si>
  <si>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</si>
  <si>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</si>
  <si>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</si>
  <si>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</si>
  <si>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</si>
  <si>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</si>
  <si>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</si>
  <si>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</si>
  <si>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</si>
  <si>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</si>
  <si>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</si>
  <si>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</si>
  <si>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</si>
  <si>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</si>
  <si>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</si>
  <si>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</si>
  <si>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</si>
  <si>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</si>
  <si>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</si>
  <si>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</si>
  <si>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</si>
  <si>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</si>
  <si>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</si>
  <si>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</si>
  <si>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</si>
  <si>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</si>
  <si>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</si>
  <si>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</si>
  <si>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</si>
  <si>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</si>
  <si>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</si>
  <si>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</si>
  <si>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</si>
  <si>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</si>
  <si>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</si>
  <si>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</si>
  <si>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</si>
  <si>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</si>
  <si>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</si>
  <si>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</si>
  <si>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</si>
  <si>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</si>
  <si>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</si>
  <si>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</si>
  <si>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</si>
  <si>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</si>
  <si>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</si>
  <si>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</si>
  <si>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</si>
  <si>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</si>
  <si>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</si>
  <si>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</si>
  <si>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</si>
  <si>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</si>
  <si>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</si>
  <si>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</si>
  <si>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</si>
  <si>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</si>
  <si>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</si>
  <si>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</si>
  <si>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</si>
  <si>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</si>
  <si>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</si>
  <si>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</si>
  <si>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</si>
  <si>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</si>
  <si>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</si>
  <si>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</si>
  <si>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</si>
  <si>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</si>
  <si>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</si>
  <si>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</si>
  <si>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</si>
  <si>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</si>
  <si>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</si>
  <si>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</si>
  <si>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</si>
  <si>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</si>
  <si>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</si>
  <si>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</si>
  <si>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</si>
  <si>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</si>
  <si>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</si>
  <si>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</si>
  <si>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</si>
  <si>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</si>
  <si>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</si>
  <si>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</si>
  <si>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</si>
  <si>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</si>
  <si>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</si>
  <si>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</si>
  <si>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</si>
  <si>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</si>
  <si>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</si>
  <si>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</si>
  <si>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</si>
  <si>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</si>
  <si>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</si>
  <si>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</si>
  <si>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</si>
  <si>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</si>
  <si>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</si>
  <si>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</si>
  <si>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</si>
  <si>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</si>
  <si>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</si>
  <si>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</si>
  <si>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</si>
  <si>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</si>
  <si>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</si>
  <si>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</si>
  <si>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</si>
  <si>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</si>
  <si>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</si>
  <si>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</si>
  <si>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</si>
  <si>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</si>
  <si>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</si>
  <si>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</si>
  <si>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</si>
  <si>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</si>
  <si>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</si>
  <si>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</si>
  <si>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</si>
  <si>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</si>
  <si>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</si>
  <si>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</si>
  <si>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</si>
  <si>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</si>
  <si>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</si>
  <si>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</si>
  <si>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</si>
  <si>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</si>
  <si>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</si>
  <si>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</si>
  <si>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</si>
  <si>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</si>
  <si>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</si>
  <si>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</si>
  <si>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</si>
  <si>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</si>
  <si>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</si>
  <si>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</si>
  <si>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</si>
  <si>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</si>
  <si>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</si>
  <si>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</si>
  <si>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</si>
  <si>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</si>
  <si>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</si>
  <si>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</si>
  <si>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</si>
  <si>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</si>
  <si>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</si>
  <si>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</si>
  <si>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</si>
  <si>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</si>
  <si>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</si>
  <si>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</si>
  <si>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</si>
  <si>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</si>
  <si>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</si>
  <si>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</si>
  <si>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</si>
  <si>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</si>
  <si>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</si>
  <si>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</si>
  <si>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</si>
  <si>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</si>
  <si>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</si>
  <si>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</si>
  <si>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</si>
  <si>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</si>
  <si>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</si>
  <si>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</si>
  <si>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</si>
  <si>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</si>
  <si>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</si>
  <si>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</si>
  <si>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</si>
  <si>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</si>
  <si>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</si>
  <si>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</si>
  <si>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</si>
  <si>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</si>
  <si>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</si>
  <si>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</si>
  <si>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</si>
  <si>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</si>
  <si>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</si>
  <si>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</si>
  <si>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</si>
  <si>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</si>
  <si>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</si>
  <si>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</si>
  <si>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</si>
  <si>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</si>
  <si>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</si>
  <si>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</si>
  <si>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</si>
  <si>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</si>
  <si>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</si>
  <si>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</si>
  <si>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</si>
  <si>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</si>
  <si>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</si>
  <si>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</si>
  <si>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</si>
  <si>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</si>
  <si>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</si>
  <si>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</si>
  <si>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</si>
  <si>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</si>
  <si>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</si>
  <si>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</si>
  <si>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</si>
  <si>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</si>
  <si>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</si>
  <si>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</si>
  <si>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</si>
  <si>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</si>
  <si>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</si>
  <si>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</si>
  <si>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</si>
  <si>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</si>
  <si>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</si>
  <si>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</si>
  <si>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</si>
  <si>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</si>
  <si>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</si>
  <si>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</si>
  <si>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</si>
  <si>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</si>
  <si>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</si>
  <si>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</si>
  <si>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</si>
  <si>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</si>
  <si>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</si>
  <si>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</si>
  <si>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</si>
  <si>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</si>
  <si>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</si>
  <si>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</si>
  <si>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</si>
  <si>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</si>
  <si>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</si>
  <si>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</si>
  <si>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</si>
  <si>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</si>
  <si>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</si>
  <si>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</si>
  <si>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</si>
  <si>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</si>
  <si>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</si>
  <si>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</si>
  <si>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</si>
  <si>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</si>
  <si>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</si>
  <si>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</si>
  <si>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</si>
  <si>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</si>
  <si>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</si>
  <si>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</si>
  <si>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</si>
  <si>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</si>
  <si>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</si>
  <si>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</si>
  <si>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</si>
  <si>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</si>
  <si>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</si>
  <si>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</si>
  <si>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</si>
  <si>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</si>
  <si>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</si>
  <si>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</si>
  <si>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</si>
  <si>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</si>
  <si>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</si>
  <si>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</si>
  <si>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</si>
  <si>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</si>
  <si>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</si>
  <si>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</si>
  <si>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</si>
  <si>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</si>
  <si>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</si>
  <si>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</si>
  <si>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</si>
  <si>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</si>
  <si>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</si>
  <si>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</si>
  <si>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</si>
  <si>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</si>
  <si>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</si>
  <si>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</si>
  <si>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</si>
  <si>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</si>
  <si>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</si>
  <si>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</si>
  <si>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</si>
  <si>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</si>
  <si>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</si>
  <si>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</si>
  <si>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</si>
  <si>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</si>
  <si>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</si>
  <si>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</si>
  <si>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</si>
  <si>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</si>
  <si>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</si>
  <si>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</si>
  <si>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</si>
  <si>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</si>
  <si>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</si>
  <si>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</si>
  <si>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</si>
  <si>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</si>
  <si>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</si>
  <si>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</si>
  <si>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</si>
  <si>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</si>
  <si>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</si>
  <si>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</si>
  <si>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</si>
  <si>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</si>
  <si>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</si>
  <si>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</si>
  <si>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</si>
  <si>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</si>
  <si>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</si>
  <si>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</si>
  <si>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</si>
  <si>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</si>
  <si>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</si>
  <si>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</si>
  <si>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</si>
  <si>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</si>
  <si>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</si>
  <si>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</si>
  <si>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</si>
  <si>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</si>
  <si>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</si>
  <si>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</si>
  <si>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</si>
  <si>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</si>
  <si>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</si>
  <si>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</si>
  <si>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</si>
  <si>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</si>
  <si>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</si>
  <si>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</si>
  <si>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</si>
  <si>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</si>
  <si>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</si>
  <si>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</si>
  <si>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</si>
  <si>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</si>
  <si>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</si>
  <si>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</si>
  <si>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</si>
  <si>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</si>
  <si>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</si>
  <si>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</si>
  <si>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</si>
  <si>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</si>
  <si>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</si>
  <si>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</si>
  <si>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</si>
  <si>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</si>
  <si>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</si>
  <si>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</si>
  <si>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</si>
  <si>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</si>
  <si>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</si>
  <si>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</si>
  <si>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</si>
  <si>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</si>
  <si>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</si>
  <si>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</si>
  <si>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</si>
  <si>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</si>
  <si>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</si>
  <si>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</si>
  <si>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</si>
  <si>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</si>
  <si>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</si>
  <si>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</si>
  <si>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</si>
  <si>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</si>
  <si>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</si>
  <si>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</si>
  <si>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</si>
  <si>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</si>
  <si>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</si>
  <si>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</si>
  <si>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</si>
  <si>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</si>
  <si>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</si>
  <si>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</si>
  <si>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</si>
  <si>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</si>
  <si>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</si>
  <si>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</si>
  <si>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</si>
  <si>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</si>
  <si>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</si>
  <si>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</si>
  <si>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</si>
  <si>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</si>
  <si>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</si>
  <si>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</si>
  <si>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</si>
  <si>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</si>
  <si>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</si>
  <si>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</si>
  <si>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</si>
  <si>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</si>
  <si>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</si>
  <si>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</si>
  <si>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</si>
  <si>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</si>
  <si>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</si>
  <si>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</si>
  <si>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</si>
  <si>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</si>
  <si>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</si>
  <si>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</si>
  <si>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</si>
  <si>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</si>
  <si>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</si>
  <si>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</si>
  <si>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</si>
  <si>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</si>
  <si>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</si>
  <si>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</si>
  <si>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</si>
  <si>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</si>
  <si>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</si>
  <si>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</si>
  <si>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</si>
  <si>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</si>
  <si>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</si>
  <si>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</si>
  <si>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</si>
  <si>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</si>
  <si>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</si>
  <si>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</si>
  <si>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</si>
  <si>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</si>
  <si>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</si>
  <si>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</si>
  <si>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</si>
  <si>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</si>
  <si>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</si>
  <si>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</si>
  <si>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</si>
  <si>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</si>
  <si>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</si>
  <si>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</si>
  <si>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</si>
  <si>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</si>
  <si>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</si>
  <si>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</si>
  <si>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</si>
  <si>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</si>
  <si>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</si>
  <si>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</si>
  <si>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</si>
  <si>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</si>
  <si>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</si>
  <si>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</si>
  <si>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</si>
  <si>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</si>
  <si>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</si>
  <si>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</si>
  <si>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</si>
  <si>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</si>
  <si>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</si>
  <si>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</si>
  <si>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</si>
  <si>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</si>
  <si>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</si>
  <si>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</si>
  <si>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</si>
  <si>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</si>
  <si>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</si>
  <si>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</si>
  <si>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</si>
  <si>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</si>
  <si>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</si>
  <si>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</si>
  <si>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</si>
  <si>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</si>
  <si>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</si>
  <si>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</si>
  <si>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</si>
  <si>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</si>
  <si>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</si>
  <si>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</si>
  <si>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</si>
  <si>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</si>
  <si>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</si>
  <si>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</si>
  <si>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</si>
  <si>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</si>
  <si>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</si>
  <si>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</si>
  <si>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</si>
  <si>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</si>
  <si>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</si>
  <si>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</si>
  <si>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</si>
  <si>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</si>
  <si>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</si>
  <si>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</si>
  <si>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</si>
  <si>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</si>
  <si>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</si>
  <si>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</si>
  <si>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</si>
  <si>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</si>
  <si>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</si>
  <si>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</si>
  <si>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</si>
  <si>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</si>
  <si>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</si>
  <si>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</si>
  <si>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</si>
  <si>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</si>
  <si>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</si>
  <si>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</si>
  <si>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</si>
  <si>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</si>
  <si>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</si>
  <si>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</si>
  <si>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</si>
  <si>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</si>
  <si>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</si>
  <si>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</si>
  <si>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</si>
  <si>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</si>
  <si>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</si>
  <si>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</si>
  <si>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</si>
  <si>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</si>
  <si>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</si>
  <si>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</si>
  <si>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</si>
  <si>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</si>
  <si>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</si>
  <si>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</si>
  <si>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</si>
  <si>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</si>
  <si>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</si>
  <si>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</si>
  <si>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</si>
  <si>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</si>
  <si>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</si>
  <si>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</si>
  <si>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</si>
  <si>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</si>
  <si>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</si>
  <si>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</si>
  <si>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</si>
  <si>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</si>
  <si>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</si>
  <si>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</si>
  <si>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</si>
  <si>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</si>
  <si>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</si>
  <si>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</si>
  <si>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</si>
  <si>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</si>
  <si>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</si>
  <si>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</si>
  <si>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</si>
  <si>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</si>
  <si>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</si>
  <si>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</si>
  <si>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</si>
  <si>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</si>
  <si>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</si>
  <si>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</si>
  <si>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</si>
  <si>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</si>
  <si>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</si>
  <si>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</si>
  <si>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</si>
  <si>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</si>
  <si>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</si>
  <si>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</si>
  <si>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</si>
  <si>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</si>
  <si>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</si>
  <si>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</si>
  <si>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</si>
  <si>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</si>
  <si>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</si>
  <si>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</si>
  <si>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</si>
  <si>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</si>
  <si>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</si>
  <si>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</si>
  <si>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</si>
  <si>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</si>
  <si>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</si>
  <si>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</si>
  <si>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</si>
  <si>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</si>
  <si>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</si>
  <si>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</si>
  <si>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</si>
  <si>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</si>
  <si>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</si>
  <si>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</si>
  <si>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</si>
  <si>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</si>
  <si>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</si>
  <si>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</si>
  <si>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</si>
  <si>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</si>
  <si>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</si>
  <si>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</si>
  <si>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</si>
  <si>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</si>
  <si>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</si>
  <si>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</si>
  <si>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</si>
  <si>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</si>
  <si>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</si>
  <si>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</si>
  <si>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</si>
  <si>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</si>
  <si>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</si>
  <si>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</si>
  <si>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</si>
  <si>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</si>
  <si>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</si>
  <si>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</si>
  <si>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</si>
  <si>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</si>
  <si>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</si>
  <si>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</si>
  <si>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</si>
  <si>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</si>
  <si>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</si>
  <si>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</si>
  <si>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</si>
  <si>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</si>
  <si>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</si>
  <si>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</si>
  <si>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</si>
  <si>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</si>
  <si>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</si>
  <si>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</si>
  <si>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</si>
  <si>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</si>
  <si>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</si>
  <si>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</si>
  <si>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</si>
  <si>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</si>
  <si>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</si>
  <si>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</si>
  <si>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</si>
  <si>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</si>
  <si>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</si>
  <si>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</si>
  <si>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</si>
  <si>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</si>
  <si>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</si>
  <si>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</si>
  <si>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</si>
  <si>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</si>
  <si>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</si>
  <si>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</si>
  <si>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</si>
  <si>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</si>
  <si>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</si>
  <si>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</si>
  <si>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</si>
  <si>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</si>
  <si>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</si>
  <si>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</si>
  <si>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</si>
  <si>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</si>
  <si>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</si>
  <si>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</si>
  <si>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</si>
  <si>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</si>
  <si>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</si>
  <si>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</si>
  <si>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</si>
  <si>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</si>
  <si>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</si>
  <si>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</si>
  <si>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</si>
  <si>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</si>
  <si>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</si>
  <si>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</si>
  <si>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</si>
  <si>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</si>
  <si>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</si>
  <si>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</si>
  <si>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</si>
  <si>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</si>
  <si>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</si>
  <si>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</si>
  <si>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</si>
  <si>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</si>
  <si>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</si>
  <si>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</si>
  <si>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</si>
  <si>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</si>
  <si>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</si>
  <si>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</si>
  <si>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</si>
  <si>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</si>
  <si>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</si>
  <si>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</si>
  <si>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</si>
  <si>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</si>
  <si>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</si>
  <si>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</si>
  <si>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</si>
  <si>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</si>
  <si>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</si>
  <si>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</si>
  <si>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</si>
  <si>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</si>
  <si>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</si>
  <si>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</si>
  <si>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</si>
  <si>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</si>
  <si>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</si>
  <si>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</si>
  <si>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</si>
  <si>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</si>
  <si>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</si>
  <si>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</si>
  <si>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</si>
  <si>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</si>
  <si>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</si>
  <si>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</si>
  <si>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</si>
  <si>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</si>
  <si>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</si>
  <si>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</si>
  <si>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</si>
  <si>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</si>
  <si>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</si>
  <si>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</si>
  <si>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</si>
  <si>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</si>
  <si>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</si>
  <si>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</si>
  <si>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</si>
  <si>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</si>
  <si>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</si>
  <si>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</si>
  <si>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</si>
  <si>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</si>
  <si>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</si>
  <si>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</si>
  <si>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</si>
  <si>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</si>
  <si>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</si>
  <si>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</si>
  <si>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</si>
  <si>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</si>
  <si>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</si>
  <si>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</si>
  <si>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</si>
  <si>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</si>
  <si>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</si>
  <si>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</si>
  <si>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</si>
  <si>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</si>
  <si>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</si>
  <si>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</si>
  <si>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</si>
  <si>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</si>
  <si>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</si>
  <si>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</si>
  <si>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</si>
  <si>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</si>
  <si>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</si>
  <si>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</si>
  <si>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</si>
  <si>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</si>
  <si>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</si>
  <si>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</si>
  <si>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</si>
  <si>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</si>
  <si>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</si>
  <si>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</si>
  <si>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</si>
  <si>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</si>
  <si>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</si>
  <si>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</si>
  <si>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</si>
  <si>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</si>
  <si>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</si>
  <si>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</si>
  <si>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</si>
  <si>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</si>
  <si>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</si>
  <si>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</si>
  <si>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</si>
  <si>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</si>
  <si>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</si>
  <si>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</si>
  <si>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</si>
  <si>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</si>
  <si>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</si>
  <si>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</si>
  <si>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</si>
  <si>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</si>
  <si>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</si>
  <si>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</si>
  <si>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</si>
  <si>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</si>
  <si>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</si>
  <si>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</si>
  <si>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</si>
  <si>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</si>
  <si>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</si>
  <si>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</si>
  <si>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</si>
  <si>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</si>
  <si>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</si>
  <si>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</si>
  <si>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</si>
  <si>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</si>
  <si>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</si>
  <si>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</si>
  <si>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</si>
  <si>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</si>
  <si>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</si>
  <si>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</si>
  <si>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</si>
  <si>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</si>
  <si>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</si>
  <si>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</si>
  <si>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</si>
  <si>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</si>
  <si>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</si>
  <si>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</si>
  <si>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</si>
  <si>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</si>
  <si>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</si>
  <si>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</si>
  <si>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</si>
  <si>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</si>
  <si>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</si>
  <si>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</si>
  <si>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</si>
  <si>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</si>
  <si>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</si>
  <si>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</si>
  <si>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</si>
  <si>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</si>
  <si>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</si>
  <si>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</si>
  <si>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</si>
  <si>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</si>
  <si>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</si>
  <si>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</si>
  <si>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</si>
  <si>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</si>
  <si>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</si>
  <si>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</si>
  <si>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</si>
  <si>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</si>
  <si>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</si>
  <si>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</si>
  <si>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</si>
  <si>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</si>
  <si>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</si>
  <si>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</si>
  <si>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</si>
  <si>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</si>
  <si>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</si>
  <si>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</si>
  <si>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</si>
  <si>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</si>
  <si>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</si>
  <si>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</si>
  <si>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</si>
  <si>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</si>
  <si>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</si>
  <si>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</si>
  <si>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</si>
  <si>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</si>
  <si>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</si>
  <si>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</si>
  <si>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</si>
  <si>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</si>
  <si>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</si>
  <si>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</si>
  <si>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</si>
  <si>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</si>
  <si>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</si>
  <si>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</si>
  <si>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</si>
  <si>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</si>
  <si>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</si>
  <si>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</si>
  <si>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</si>
  <si>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</si>
  <si>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</si>
  <si>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</si>
  <si>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</si>
  <si>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</si>
  <si>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</si>
  <si>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</si>
  <si>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</si>
  <si>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</si>
  <si>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</si>
  <si>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</si>
  <si>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</si>
  <si>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</si>
  <si>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</si>
  <si>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</si>
  <si>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</si>
  <si>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</si>
  <si>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</si>
  <si>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</si>
  <si>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</si>
  <si>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</si>
  <si>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</si>
  <si>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</si>
  <si>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</si>
  <si>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</si>
  <si>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</si>
  <si>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</si>
  <si>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</si>
  <si>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</si>
  <si>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</si>
  <si>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</si>
  <si>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</si>
  <si>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</si>
  <si>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</si>
  <si>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</si>
  <si>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</si>
  <si>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</si>
  <si>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</si>
  <si>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</si>
  <si>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</si>
  <si>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</si>
  <si>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</si>
  <si>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</si>
  <si>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</si>
  <si>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</si>
  <si>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</si>
  <si>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</si>
  <si>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</si>
  <si>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</si>
  <si>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</si>
  <si>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</si>
  <si>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</si>
  <si>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</si>
  <si>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</si>
  <si>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</si>
  <si>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</si>
  <si>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</si>
  <si>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</si>
  <si>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</si>
  <si>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</si>
  <si>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</si>
  <si>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</si>
  <si>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</si>
  <si>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</si>
  <si>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</si>
  <si>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</si>
  <si>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</si>
  <si>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</si>
  <si>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</si>
  <si>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</si>
  <si>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</si>
  <si>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</si>
  <si>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</si>
  <si>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</si>
  <si>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</si>
  <si>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</si>
  <si>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</si>
  <si>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</si>
  <si>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</si>
  <si>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</si>
  <si>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</si>
  <si>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</si>
  <si>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</si>
  <si>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</si>
  <si>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</si>
  <si>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</si>
  <si>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</si>
  <si>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</si>
  <si>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</si>
  <si>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</si>
  <si>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</si>
  <si>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</si>
  <si>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</si>
  <si>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</si>
  <si>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</si>
  <si>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</si>
  <si>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</si>
  <si>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</si>
  <si>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</si>
  <si>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</si>
  <si>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</si>
  <si>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</si>
  <si>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</si>
  <si>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</si>
  <si>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</si>
  <si>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</si>
  <si>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</si>
  <si>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</si>
  <si>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</si>
  <si>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</si>
  <si>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</si>
  <si>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</si>
  <si>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</si>
  <si>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</si>
  <si>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</si>
  <si>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</si>
  <si>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</si>
  <si>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</si>
  <si>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</si>
  <si>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</si>
  <si>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</si>
  <si>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</si>
  <si>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</si>
  <si>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</si>
  <si>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</si>
  <si>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</si>
  <si>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</si>
  <si>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</si>
  <si>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</si>
  <si>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</si>
  <si>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</si>
  <si>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</si>
  <si>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</si>
  <si>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</si>
  <si>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</si>
  <si>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</si>
  <si>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</si>
  <si>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</si>
  <si>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</si>
  <si>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</si>
  <si>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</si>
  <si>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</si>
  <si>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</si>
  <si>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</si>
  <si>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</si>
  <si>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</si>
  <si>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</si>
  <si>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</si>
  <si>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</si>
  <si>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</si>
  <si>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</si>
  <si>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</si>
  <si>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</si>
  <si>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</si>
  <si>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</si>
  <si>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</si>
  <si>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</si>
  <si>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</si>
  <si>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</si>
  <si>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</si>
  <si>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</si>
  <si>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</si>
  <si>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</si>
  <si>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</si>
  <si>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</si>
  <si>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</si>
  <si>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</si>
  <si>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</si>
  <si>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</si>
  <si>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</si>
  <si>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</si>
  <si>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</si>
  <si>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</si>
  <si>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</si>
  <si>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</si>
  <si>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</si>
  <si>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</si>
  <si>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</si>
  <si>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</si>
  <si>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</si>
  <si>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</si>
  <si>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</si>
  <si>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</si>
  <si>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</si>
  <si>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</si>
  <si>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</si>
  <si>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</si>
  <si>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</si>
  <si>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</si>
  <si>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</si>
  <si>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</si>
  <si>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</si>
  <si>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</si>
  <si>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</si>
  <si>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</si>
  <si>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</si>
  <si>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</si>
  <si>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</si>
  <si>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</si>
  <si>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</si>
  <si>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</si>
  <si>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</si>
  <si>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</si>
  <si>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</si>
  <si>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</si>
  <si>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</si>
  <si>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</si>
  <si>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</si>
  <si>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</si>
  <si>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</si>
  <si>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</si>
  <si>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</si>
  <si>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</si>
  <si>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</si>
  <si>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</si>
  <si>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</si>
  <si>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</si>
  <si>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</si>
  <si>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</si>
  <si>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</si>
  <si>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</si>
  <si>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</si>
  <si>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</si>
  <si>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</si>
  <si>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</si>
  <si>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</si>
  <si>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</si>
  <si>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</si>
  <si>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</si>
  <si>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</si>
  <si>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</si>
  <si>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</si>
  <si>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</si>
  <si>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</si>
  <si>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</si>
  <si>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</si>
  <si>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</si>
  <si>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</si>
  <si>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</si>
  <si>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</si>
  <si>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</si>
  <si>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</si>
  <si>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</si>
  <si>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</si>
  <si>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</si>
  <si>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</si>
  <si>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</si>
  <si>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</si>
  <si>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</si>
  <si>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</si>
  <si>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</si>
  <si>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</si>
  <si>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</si>
  <si>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</si>
  <si>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</si>
  <si>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</si>
  <si>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</si>
  <si>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</si>
  <si>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</si>
  <si>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</si>
  <si>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</si>
  <si>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</si>
  <si>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</si>
  <si>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</si>
  <si>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</si>
  <si>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</si>
  <si>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</si>
  <si>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</si>
  <si>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</si>
  <si>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</si>
  <si>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</si>
  <si>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</si>
  <si>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</si>
  <si>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</si>
  <si>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</si>
  <si>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</si>
  <si>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</si>
  <si>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</si>
  <si>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</si>
  <si>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</si>
  <si>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</si>
  <si>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</si>
  <si>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</si>
  <si>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</si>
  <si>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</si>
  <si>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</si>
  <si>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</si>
  <si>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</si>
  <si>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</si>
  <si>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</si>
  <si>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</si>
  <si>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</si>
  <si>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</si>
  <si>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</si>
  <si>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</si>
  <si>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</si>
  <si>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</si>
  <si>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</si>
  <si>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</si>
  <si>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</si>
  <si>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</si>
  <si>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</si>
  <si>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</si>
  <si>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</si>
  <si>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</si>
  <si>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</si>
  <si>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</si>
  <si>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</si>
  <si>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</si>
  <si>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</si>
  <si>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</si>
  <si>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</si>
  <si>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</si>
  <si>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</si>
  <si>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</si>
  <si>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</si>
  <si>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</si>
  <si>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</si>
  <si>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</si>
  <si>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</si>
  <si>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</si>
  <si>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</si>
  <si>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</si>
  <si>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</si>
  <si>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</si>
  <si>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</si>
  <si>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</si>
  <si>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</si>
  <si>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</si>
  <si>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</si>
  <si>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</si>
  <si>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</si>
  <si>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</si>
  <si>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</si>
  <si>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</si>
  <si>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</si>
  <si>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</si>
  <si>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</si>
  <si>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</si>
  <si>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</si>
  <si>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</si>
  <si>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</si>
  <si>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</si>
  <si>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</si>
  <si>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</si>
  <si>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</si>
  <si>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</si>
  <si>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</si>
  <si>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</si>
  <si>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</si>
  <si>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</si>
  <si>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</si>
  <si>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</si>
  <si>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</si>
  <si>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</si>
  <si>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</si>
  <si>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</si>
  <si>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</si>
  <si>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</si>
  <si>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</si>
  <si>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</si>
  <si>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</si>
  <si>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</si>
  <si>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</si>
  <si>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</si>
  <si>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</si>
  <si>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</si>
  <si>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</si>
  <si>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</si>
  <si>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</si>
  <si>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</si>
  <si>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</si>
  <si>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</si>
  <si>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</si>
  <si>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</si>
  <si>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</si>
  <si>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</si>
  <si>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</si>
  <si>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</si>
  <si>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</si>
  <si>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</si>
  <si>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</si>
  <si>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</si>
  <si>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</si>
  <si>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</si>
  <si>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</si>
  <si>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</si>
  <si>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</si>
  <si>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</si>
  <si>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</si>
  <si>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</si>
  <si>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</si>
  <si>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</si>
  <si>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</si>
  <si>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</si>
  <si>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</si>
  <si>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</si>
  <si>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</si>
  <si>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</si>
  <si>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</si>
  <si>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</si>
  <si>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</si>
  <si>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</si>
  <si>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</si>
  <si>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</si>
  <si>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</si>
  <si>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</si>
  <si>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</si>
  <si>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</si>
  <si>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</si>
  <si>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</si>
  <si>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</si>
  <si>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</si>
  <si>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</si>
  <si>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</si>
  <si>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</si>
  <si>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</si>
  <si>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</si>
  <si>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</si>
  <si>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</si>
  <si>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</si>
  <si>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</si>
  <si>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</si>
  <si>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</si>
  <si>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</si>
  <si>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</si>
  <si>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</si>
  <si>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</si>
  <si>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</si>
  <si>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</si>
  <si>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</si>
  <si>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</si>
  <si>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</si>
  <si>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</si>
  <si>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</si>
  <si>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</si>
  <si>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</si>
  <si>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</si>
  <si>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</si>
  <si>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</si>
  <si>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</si>
  <si>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</si>
  <si>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</si>
  <si>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</si>
  <si>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</si>
  <si>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</si>
  <si>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</si>
  <si>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</si>
  <si>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</si>
  <si>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</si>
  <si>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</si>
  <si>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</si>
  <si>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</si>
  <si>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</si>
  <si>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</si>
  <si>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</si>
  <si>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</si>
  <si>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</si>
  <si>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</si>
  <si>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</si>
  <si>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</si>
  <si>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</si>
  <si>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</si>
  <si>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</si>
  <si>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</si>
  <si>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</si>
  <si>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</si>
  <si>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</si>
  <si>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</si>
  <si>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</si>
  <si>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</si>
  <si>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</si>
  <si>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</si>
  <si>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</si>
  <si>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</si>
  <si>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</si>
  <si>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</si>
  <si>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</si>
  <si>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</si>
  <si>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</si>
  <si>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</si>
  <si>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</si>
  <si>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</si>
  <si>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</si>
  <si>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</si>
  <si>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</si>
  <si>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</si>
  <si>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</si>
  <si>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</si>
  <si>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</si>
  <si>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</si>
  <si>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</si>
  <si>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</si>
  <si>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</si>
  <si>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</si>
  <si>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</si>
  <si>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</si>
  <si>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</si>
  <si>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</si>
  <si>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</si>
  <si>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</si>
  <si>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</si>
  <si>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</si>
  <si>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</si>
  <si>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</si>
  <si>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</si>
  <si>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</si>
  <si>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</si>
  <si>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</si>
  <si>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</si>
  <si>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</si>
  <si>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</si>
  <si>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</si>
  <si>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</si>
  <si>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</si>
  <si>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</si>
  <si>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</si>
  <si>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</si>
  <si>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</si>
  <si>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</si>
  <si>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</si>
  <si>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</si>
  <si>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</si>
  <si>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</si>
  <si>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</si>
  <si>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</si>
  <si>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</si>
  <si>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</si>
  <si>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</si>
  <si>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</si>
  <si>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</si>
  <si>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</si>
  <si>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</si>
  <si>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</si>
  <si>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</si>
  <si>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</si>
  <si>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</si>
  <si>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</si>
  <si>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</si>
  <si>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</si>
  <si>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</si>
  <si>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</si>
  <si>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</si>
  <si>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</si>
  <si>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</si>
  <si>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</si>
  <si>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</si>
  <si>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</si>
  <si>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</si>
  <si>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</si>
  <si>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</si>
  <si>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</si>
  <si>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</si>
  <si>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</si>
  <si>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</si>
  <si>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</si>
  <si>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</si>
  <si>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</si>
  <si>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</si>
  <si>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</si>
  <si>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</si>
  <si>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</si>
  <si>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</si>
  <si>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</si>
  <si>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</si>
  <si>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</si>
  <si>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</si>
  <si>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</si>
  <si>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</si>
  <si>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</si>
  <si>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</si>
  <si>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</si>
  <si>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</si>
  <si>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</si>
  <si>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</si>
  <si>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</si>
  <si>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</si>
  <si>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</si>
  <si>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</si>
  <si>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</si>
  <si>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</si>
  <si>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</si>
  <si>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</si>
  <si>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</si>
  <si>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</si>
  <si>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</si>
  <si>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</si>
  <si>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</si>
  <si>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</si>
  <si>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</si>
  <si>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</si>
  <si>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</si>
  <si>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</si>
  <si>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</si>
  <si>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</si>
  <si>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</si>
  <si>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</si>
  <si>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</si>
  <si>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</si>
  <si>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</si>
  <si>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</si>
  <si>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</si>
  <si>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</si>
  <si>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</si>
  <si>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</si>
  <si>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</si>
  <si>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</si>
  <si>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</si>
  <si>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</si>
  <si>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</si>
  <si>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</si>
  <si>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</si>
  <si>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</si>
  <si>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</si>
  <si>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</si>
  <si>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</si>
  <si>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</si>
  <si>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</si>
  <si>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</si>
  <si>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</si>
  <si>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</si>
  <si>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</si>
  <si>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</si>
  <si>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</si>
  <si>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</si>
  <si>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</si>
  <si>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</si>
  <si>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</si>
  <si>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</si>
  <si>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</si>
  <si>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</si>
  <si>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</si>
  <si>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</si>
  <si>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</si>
  <si>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</si>
  <si>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</si>
  <si>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</si>
  <si>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</si>
  <si>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</si>
  <si>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</si>
  <si>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</si>
  <si>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</si>
  <si>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</si>
  <si>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</si>
  <si>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</si>
  <si>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</si>
  <si>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</si>
  <si>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</si>
  <si>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</si>
  <si>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</si>
  <si>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</si>
  <si>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</si>
  <si>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</si>
  <si>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</si>
  <si>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</si>
  <si>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</si>
  <si>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</si>
  <si>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</si>
  <si>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</si>
  <si>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</si>
  <si>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</si>
  <si>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</si>
  <si>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</si>
  <si>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</si>
  <si>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</si>
  <si>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</si>
  <si>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</si>
  <si>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</si>
  <si>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</si>
  <si>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</si>
  <si>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</si>
  <si>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</si>
  <si>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</si>
  <si>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</si>
  <si>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</si>
  <si>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</si>
  <si>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</si>
  <si>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</si>
  <si>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</si>
  <si>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</si>
  <si>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</si>
  <si>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</si>
  <si>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</si>
  <si>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</si>
  <si>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</si>
  <si>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</si>
  <si>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</si>
  <si>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</si>
  <si>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</si>
  <si>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307; Cecil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</si>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</sst>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CCDF441-0EF9-474F-9824-A5B7C0343EB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3097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848</v>
          </cell>
        </row>
        <row r="61">
          <cell r="B61" t="str">
            <v>Estonian alone</v>
          </cell>
          <cell r="D61">
            <v>0</v>
          </cell>
        </row>
        <row r="62">
          <cell r="B62" t="str">
            <v>Faroe Islander alone</v>
          </cell>
          <cell r="D62">
            <v>0</v>
          </cell>
        </row>
        <row r="63">
          <cell r="B63" t="str">
            <v>Finnish alone</v>
          </cell>
          <cell r="D63">
            <v>0</v>
          </cell>
        </row>
        <row r="64">
          <cell r="B64" t="str">
            <v>French alone</v>
          </cell>
          <cell r="D64">
            <v>23</v>
          </cell>
        </row>
        <row r="65">
          <cell r="B65" t="str">
            <v>Frisian alone</v>
          </cell>
          <cell r="D65">
            <v>0</v>
          </cell>
        </row>
        <row r="66">
          <cell r="B66" t="str">
            <v>Georgian alone</v>
          </cell>
          <cell r="D66">
            <v>0</v>
          </cell>
        </row>
        <row r="67">
          <cell r="B67" t="str">
            <v>German alone</v>
          </cell>
          <cell r="D67">
            <v>359</v>
          </cell>
        </row>
        <row r="68">
          <cell r="B68" t="str">
            <v>Greek alone</v>
          </cell>
          <cell r="D68">
            <v>0</v>
          </cell>
        </row>
        <row r="69">
          <cell r="B69" t="str">
            <v>Hungarian alone</v>
          </cell>
          <cell r="D69">
            <v>0</v>
          </cell>
        </row>
        <row r="70">
          <cell r="B70" t="str">
            <v>Icelandic alone</v>
          </cell>
          <cell r="D70">
            <v>0</v>
          </cell>
        </row>
        <row r="71">
          <cell r="B71" t="str">
            <v>Irish alone</v>
          </cell>
          <cell r="D71">
            <v>332</v>
          </cell>
        </row>
        <row r="72">
          <cell r="B72" t="str">
            <v>Italian alone</v>
          </cell>
          <cell r="D72">
            <v>125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74</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1816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1710</v>
          </cell>
        </row>
        <row r="145">
          <cell r="B145" t="str">
            <v>White alone or in combination with one or more other races</v>
          </cell>
          <cell r="D145" t="e">
            <v>#N/A</v>
          </cell>
        </row>
        <row r="146">
          <cell r="B146" t="str">
            <v>European alone or in any combination*</v>
          </cell>
          <cell r="D146">
            <v>3212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25</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48</v>
          </cell>
        </row>
        <row r="168">
          <cell r="B168" t="str">
            <v>English alone or in any combination</v>
          </cell>
          <cell r="D168">
            <v>1465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123</v>
          </cell>
        </row>
        <row r="173">
          <cell r="B173" t="str">
            <v>Frisian alone or in any combination</v>
          </cell>
          <cell r="D173">
            <v>0</v>
          </cell>
        </row>
        <row r="174">
          <cell r="B174" t="str">
            <v>Georgian alone or in any combination</v>
          </cell>
          <cell r="D174">
            <v>0</v>
          </cell>
        </row>
        <row r="175">
          <cell r="B175" t="str">
            <v>German alone or in any combination</v>
          </cell>
          <cell r="D175">
            <v>1109</v>
          </cell>
        </row>
        <row r="176">
          <cell r="B176" t="str">
            <v>Greek alone or in any combination</v>
          </cell>
          <cell r="D176">
            <v>34</v>
          </cell>
        </row>
        <row r="177">
          <cell r="B177" t="str">
            <v>Hungarian alone or in any combination</v>
          </cell>
          <cell r="D177">
            <v>0</v>
          </cell>
        </row>
        <row r="178">
          <cell r="B178" t="str">
            <v>Icelandic alone or in any combination</v>
          </cell>
          <cell r="D178">
            <v>0</v>
          </cell>
        </row>
        <row r="179">
          <cell r="B179" t="str">
            <v>Irish alone or in any combination</v>
          </cell>
          <cell r="D179">
            <v>1107</v>
          </cell>
        </row>
        <row r="180">
          <cell r="B180" t="str">
            <v>Italian alone or in any combination</v>
          </cell>
          <cell r="D180">
            <v>435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219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23</v>
          </cell>
        </row>
        <row r="201">
          <cell r="B201" t="str">
            <v>Scots-Irish alone or in any combination</v>
          </cell>
          <cell r="D201">
            <v>24</v>
          </cell>
        </row>
        <row r="202">
          <cell r="B202" t="str">
            <v>Scottish alone or in any combination</v>
          </cell>
          <cell r="D202">
            <v>201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54</v>
          </cell>
        </row>
        <row r="208">
          <cell r="B208" t="str">
            <v>Swiss alone or in any combination</v>
          </cell>
          <cell r="D208">
            <v>23</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1956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1842</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31</v>
          </cell>
        </row>
        <row r="319">
          <cell r="B319" t="str">
            <v>Black or African American alone or in combination with one or more other races</v>
          </cell>
          <cell r="D319" t="e">
            <v>#N/A</v>
          </cell>
        </row>
        <row r="320">
          <cell r="B320" t="str">
            <v>African American alone or in any combination</v>
          </cell>
          <cell r="D320">
            <v>24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47</v>
          </cell>
        </row>
        <row r="385">
          <cell r="B385" t="str">
            <v>American Indian and Alaska Native alone</v>
          </cell>
          <cell r="D385">
            <v>47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23</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106</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50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23</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EA9C0-E12A-4D5B-B40D-574A1A133D8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3097</v>
      </c>
      <c r="C5" s="10" t="s">
        <v>5</v>
      </c>
      <c r="D5" s="11">
        <v>3212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25</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48</v>
      </c>
      <c r="E26" s="16" t="e">
        <f>VLOOKUP($D26,'[1]Profile_Cnty Export'!$B$2:$D$3010,3,FALSE)</f>
        <v>#N/A</v>
      </c>
    </row>
    <row r="27" spans="1:5" x14ac:dyDescent="0.25">
      <c r="A27" t="s">
        <v>48</v>
      </c>
      <c r="B27" s="17">
        <v>848</v>
      </c>
      <c r="C27" s="10" t="s">
        <v>49</v>
      </c>
      <c r="D27" s="18">
        <v>1465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23</v>
      </c>
      <c r="C31" s="10" t="s">
        <v>57</v>
      </c>
      <c r="D31" s="18">
        <v>123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359</v>
      </c>
      <c r="C34" s="14" t="s">
        <v>63</v>
      </c>
      <c r="D34" s="15">
        <v>1109</v>
      </c>
      <c r="E34" s="16" t="e">
        <f>VLOOKUP($D34,'[1]Profile_Cnty Export'!$B$2:$D$3010,3,FALSE)</f>
        <v>#N/A</v>
      </c>
    </row>
    <row r="35" spans="1:5" x14ac:dyDescent="0.25">
      <c r="A35" t="s">
        <v>64</v>
      </c>
      <c r="B35" s="17">
        <v>0</v>
      </c>
      <c r="C35" s="10" t="s">
        <v>65</v>
      </c>
      <c r="D35" s="18">
        <v>34</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332</v>
      </c>
      <c r="C38" s="14" t="s">
        <v>71</v>
      </c>
      <c r="D38" s="15">
        <v>1107</v>
      </c>
      <c r="E38" s="16" t="e">
        <f>VLOOKUP($D38,'[1]Profile_Cnty Export'!$B$2:$D$3010,3,FALSE)</f>
        <v>#N/A</v>
      </c>
    </row>
    <row r="39" spans="1:5" x14ac:dyDescent="0.25">
      <c r="A39" t="s">
        <v>72</v>
      </c>
      <c r="B39" s="17">
        <v>125</v>
      </c>
      <c r="C39" s="10" t="s">
        <v>73</v>
      </c>
      <c r="D39" s="18">
        <v>435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74</v>
      </c>
      <c r="C54" s="14" t="s">
        <v>103</v>
      </c>
      <c r="D54" s="15">
        <v>219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23</v>
      </c>
      <c r="E59" s="12" t="e">
        <f>VLOOKUP($D59,'[1]Profile_Cnty Export'!$B$2:$D$3010,3,FALSE)</f>
        <v>#N/A</v>
      </c>
    </row>
    <row r="60" spans="1:5" x14ac:dyDescent="0.25">
      <c r="A60" t="s">
        <v>114</v>
      </c>
      <c r="B60" s="13">
        <v>0</v>
      </c>
      <c r="C60" s="14" t="s">
        <v>115</v>
      </c>
      <c r="D60" s="15">
        <v>24</v>
      </c>
      <c r="E60" s="16" t="e">
        <f>VLOOKUP($D60,'[1]Profile_Cnty Export'!$B$2:$D$3010,3,FALSE)</f>
        <v>#N/A</v>
      </c>
    </row>
    <row r="61" spans="1:5" x14ac:dyDescent="0.25">
      <c r="A61" t="s">
        <v>116</v>
      </c>
      <c r="B61" s="17">
        <v>37</v>
      </c>
      <c r="C61" s="10" t="s">
        <v>117</v>
      </c>
      <c r="D61" s="18">
        <v>201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54</v>
      </c>
      <c r="E66" s="16" t="e">
        <f>VLOOKUP($D66,'[1]Profile_Cnty Export'!$B$2:$D$3010,3,FALSE)</f>
        <v>#N/A</v>
      </c>
    </row>
    <row r="67" spans="1:5" x14ac:dyDescent="0.25">
      <c r="A67" t="s">
        <v>128</v>
      </c>
      <c r="B67" s="17">
        <v>0</v>
      </c>
      <c r="C67" s="10" t="s">
        <v>129</v>
      </c>
      <c r="D67" s="18">
        <v>23</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1816</v>
      </c>
      <c r="C101" s="10" t="s">
        <v>197</v>
      </c>
      <c r="D101" s="11">
        <v>1956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1710</v>
      </c>
      <c r="C111" s="20" t="s">
        <v>217</v>
      </c>
      <c r="D111" s="21">
        <v>1842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24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31</v>
      </c>
      <c r="C178" s="20" t="s">
        <v>349</v>
      </c>
      <c r="D178" s="30">
        <v>47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106</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50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23</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23</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481B292-60F4-4629-8327-1947B3AF2F09}"/>
</file>

<file path=customXml/itemProps2.xml><?xml version="1.0" encoding="utf-8"?>
<ds:datastoreItem xmlns:ds="http://schemas.openxmlformats.org/officeDocument/2006/customXml" ds:itemID="{0AB2F41E-8783-4C8F-B217-6787AC27E2F2}"/>
</file>

<file path=customXml/itemProps3.xml><?xml version="1.0" encoding="utf-8"?>
<ds:datastoreItem xmlns:ds="http://schemas.openxmlformats.org/officeDocument/2006/customXml" ds:itemID="{F45BE7A1-6221-476D-B978-878B18DCCF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2023-09-27T11:55:50Z</dcterms:created>
  <dcterms:modified xsi:type="dcterms:W3CDTF">2023-09-27T11:55:52Z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