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AC75E5B1-2E2C-4F17-B085-7BD0F7E50863}" xr6:coauthVersionLast="47" xr6:coauthVersionMax="47" xr10:uidLastSave="{00000000-0000-0000-0000-000000000000}"/>
  <bookViews>
    <workbookView xWindow="28680" yWindow="-120" windowWidth="29040" windowHeight="15840" xr2:uid="{A2078703-7D49-4500-A191-F4F44A719666}"/>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<sst xmlns="http://schemas.openxmlformats.org/spreadsheetml/2006/main" count="3037" uniqueCount="3020">
  <si>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</si>
  <si>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</si>
  <si>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</si>
  <si>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</si>
  <si>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</si>
  <si>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</si>
  <si>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</si>
  <si>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</si>
  <si>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</si>
  <si>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</si>
  <si>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</si>
  <si>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</si>
  <si>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</si>
  <si>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</si>
  <si>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</si>
  <si>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</si>
  <si>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</si>
  <si>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</si>
  <si>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</si>
  <si>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</si>
  <si>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</si>
  <si>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</si>
  <si>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</si>
  <si>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</si>
  <si>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</si>
  <si>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</si>
  <si>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</si>
  <si>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</si>
  <si>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</si>
  <si>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</si>
  <si>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</si>
  <si>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</si>
  <si>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</si>
  <si>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</si>
  <si>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</si>
  <si>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</si>
  <si>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</si>
  <si>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</si>
  <si>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</si>
  <si>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</si>
  <si>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</si>
  <si>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</si>
  <si>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</si>
  <si>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</si>
  <si>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</si>
  <si>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</si>
  <si>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</si>
  <si>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</si>
  <si>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</si>
  <si>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</si>
  <si>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</si>
  <si>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</si>
  <si>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</si>
  <si>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</si>
  <si>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</si>
  <si>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</si>
  <si>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</si>
  <si>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</si>
  <si>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</si>
  <si>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</si>
  <si>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</si>
  <si>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</si>
  <si>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</si>
  <si>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</si>
  <si>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</si>
  <si>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</si>
  <si>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</si>
  <si>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</si>
  <si>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</si>
  <si>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</si>
  <si>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</si>
  <si>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</si>
  <si>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</si>
  <si>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</si>
  <si>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</si>
  <si>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</si>
  <si>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</si>
  <si>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</si>
  <si>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</si>
  <si>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</si>
  <si>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</si>
  <si>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</si>
  <si>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</si>
  <si>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</si>
  <si>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</si>
  <si>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</si>
  <si>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</si>
  <si>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</si>
  <si>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</si>
  <si>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</si>
  <si>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</si>
  <si>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</si>
  <si>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</si>
  <si>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</si>
  <si>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</si>
  <si>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</si>
  <si>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</si>
  <si>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</si>
  <si>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</si>
  <si>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</si>
  <si>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</si>
  <si>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</si>
  <si>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</si>
  <si>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</si>
  <si>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</si>
  <si>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</si>
  <si>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</si>
  <si>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</si>
  <si>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</si>
  <si>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</si>
  <si>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</si>
  <si>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</si>
  <si>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</si>
  <si>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</si>
  <si>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</si>
  <si>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</si>
  <si>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</si>
  <si>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</si>
  <si>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</si>
  <si>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</si>
  <si>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</si>
  <si>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</si>
  <si>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</si>
  <si>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</si>
  <si>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</si>
  <si>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</si>
  <si>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</si>
  <si>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</si>
  <si>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</si>
  <si>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</si>
  <si>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</si>
  <si>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</si>
  <si>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</si>
  <si>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</si>
  <si>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</si>
  <si>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</si>
  <si>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</si>
  <si>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</si>
  <si>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</si>
  <si>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</si>
  <si>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</si>
  <si>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</si>
  <si>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</si>
  <si>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</si>
  <si>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</si>
  <si>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</si>
  <si>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</si>
  <si>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</si>
  <si>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</si>
  <si>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</si>
  <si>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</si>
  <si>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</si>
  <si>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</si>
  <si>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</si>
  <si>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</si>
  <si>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</si>
  <si>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</si>
  <si>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</si>
  <si>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</si>
  <si>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</si>
  <si>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</si>
  <si>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</si>
  <si>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</si>
  <si>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</si>
  <si>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</si>
  <si>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</si>
  <si>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</si>
  <si>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</si>
  <si>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</si>
  <si>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</si>
  <si>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</si>
  <si>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</si>
  <si>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</si>
  <si>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</si>
  <si>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</si>
  <si>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</si>
  <si>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</si>
  <si>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</si>
  <si>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</si>
  <si>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</si>
  <si>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</si>
  <si>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</si>
  <si>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</si>
  <si>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</si>
  <si>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</si>
  <si>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</si>
  <si>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</si>
  <si>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</si>
  <si>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</si>
  <si>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</si>
  <si>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</si>
  <si>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</si>
  <si>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</si>
  <si>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</si>
  <si>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</si>
  <si>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</si>
  <si>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</si>
  <si>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</si>
  <si>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</si>
  <si>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</si>
  <si>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</si>
  <si>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</si>
  <si>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</si>
  <si>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</si>
  <si>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</si>
  <si>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</si>
  <si>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</si>
  <si>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</si>
  <si>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</si>
  <si>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</si>
  <si>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</si>
  <si>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</si>
  <si>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</si>
  <si>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</si>
  <si>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</si>
  <si>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</si>
  <si>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</si>
  <si>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</si>
  <si>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</si>
  <si>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</si>
  <si>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</si>
  <si>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</si>
  <si>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</si>
  <si>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</si>
  <si>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</si>
  <si>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</si>
  <si>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</si>
  <si>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</si>
  <si>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</si>
  <si>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</si>
  <si>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</si>
  <si>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</si>
  <si>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</si>
  <si>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</si>
  <si>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</si>
  <si>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</si>
  <si>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</si>
  <si>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</si>
  <si>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</si>
  <si>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</si>
  <si>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</si>
  <si>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</si>
  <si>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</si>
  <si>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</si>
  <si>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</si>
  <si>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</si>
  <si>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</si>
  <si>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</si>
  <si>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</si>
  <si>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</si>
  <si>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</si>
  <si>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</si>
  <si>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</si>
  <si>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</si>
  <si>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</si>
  <si>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</si>
  <si>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</si>
  <si>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</si>
  <si>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</si>
  <si>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</si>
  <si>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</si>
  <si>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</si>
  <si>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</si>
  <si>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</si>
  <si>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</si>
  <si>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</si>
  <si>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</si>
  <si>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</si>
  <si>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</si>
  <si>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</si>
  <si>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</si>
  <si>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</si>
  <si>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</si>
  <si>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</si>
  <si>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</si>
  <si>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</si>
  <si>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</si>
  <si>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</si>
  <si>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</si>
  <si>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</si>
  <si>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</si>
  <si>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</si>
  <si>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</si>
  <si>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</si>
  <si>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</si>
  <si>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</si>
  <si>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</si>
  <si>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</si>
  <si>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</si>
  <si>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</si>
  <si>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</si>
  <si>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</si>
  <si>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</si>
  <si>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</si>
  <si>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</si>
  <si>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</si>
  <si>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</si>
  <si>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</si>
  <si>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</si>
  <si>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</si>
  <si>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</si>
  <si>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</si>
  <si>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</si>
  <si>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</si>
  <si>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</si>
  <si>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</si>
  <si>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</si>
  <si>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</si>
  <si>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</si>
  <si>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</si>
  <si>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</si>
  <si>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</si>
  <si>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</si>
  <si>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</si>
  <si>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</si>
  <si>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</si>
  <si>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</si>
  <si>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</si>
  <si>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</si>
  <si>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</si>
  <si>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</si>
  <si>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</si>
  <si>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</si>
  <si>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</si>
  <si>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</si>
  <si>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</si>
  <si>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</si>
  <si>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</si>
  <si>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</si>
  <si>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</si>
  <si>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</si>
  <si>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</si>
  <si>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</si>
  <si>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</si>
  <si>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</si>
  <si>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</si>
  <si>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</si>
  <si>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</si>
  <si>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</si>
  <si>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</si>
  <si>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</si>
  <si>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</si>
  <si>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</si>
  <si>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</si>
  <si>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</si>
  <si>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</si>
  <si>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</si>
  <si>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</si>
  <si>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</si>
  <si>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</si>
  <si>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</si>
  <si>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</si>
  <si>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</si>
  <si>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</si>
  <si>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</si>
  <si>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</si>
  <si>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</si>
  <si>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</si>
  <si>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</si>
  <si>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</si>
  <si>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</si>
  <si>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</si>
  <si>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</si>
  <si>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</si>
  <si>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</si>
  <si>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</si>
  <si>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</si>
  <si>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</si>
  <si>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</si>
  <si>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</si>
  <si>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</si>
  <si>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</si>
  <si>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</si>
  <si>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</si>
  <si>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</si>
  <si>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</si>
  <si>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</si>
  <si>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</si>
  <si>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</si>
  <si>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</si>
  <si>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</si>
  <si>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</si>
  <si>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</si>
  <si>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</si>
  <si>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</si>
  <si>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</si>
  <si>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</si>
  <si>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</si>
  <si>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</si>
  <si>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</si>
  <si>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</si>
  <si>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</si>
  <si>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</si>
  <si>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</si>
  <si>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</si>
  <si>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</si>
  <si>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</si>
  <si>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</si>
  <si>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</si>
  <si>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</si>
  <si>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</si>
  <si>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</si>
  <si>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</si>
  <si>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</si>
  <si>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</si>
  <si>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</si>
  <si>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</si>
  <si>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</si>
  <si>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</si>
  <si>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</si>
  <si>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</si>
  <si>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</si>
  <si>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</si>
  <si>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</si>
  <si>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</si>
  <si>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</si>
  <si>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</si>
  <si>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</si>
  <si>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</si>
  <si>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</si>
  <si>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</si>
  <si>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</si>
  <si>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</si>
  <si>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</si>
  <si>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</si>
  <si>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</si>
  <si>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</si>
  <si>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</si>
  <si>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</si>
  <si>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</si>
  <si>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</si>
  <si>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</si>
  <si>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</si>
  <si>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</si>
  <si>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</si>
  <si>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</si>
  <si>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</si>
  <si>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</si>
  <si>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</si>
  <si>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</si>
  <si>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</si>
  <si>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</si>
  <si>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</si>
  <si>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</si>
  <si>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</si>
  <si>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</si>
  <si>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</si>
  <si>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</si>
  <si>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</si>
  <si>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</si>
  <si>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</si>
  <si>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</si>
  <si>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</si>
  <si>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</si>
  <si>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</si>
  <si>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</si>
  <si>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</si>
  <si>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</si>
  <si>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</si>
  <si>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</si>
  <si>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</si>
  <si>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</si>
  <si>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</si>
  <si>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</si>
  <si>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</si>
  <si>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</si>
  <si>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</si>
  <si>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</si>
  <si>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</si>
  <si>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</si>
  <si>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</si>
  <si>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</si>
  <si>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</si>
  <si>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</si>
  <si>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</si>
  <si>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</si>
  <si>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</si>
  <si>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</si>
  <si>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</si>
  <si>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</si>
  <si>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</si>
  <si>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</si>
  <si>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</si>
  <si>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</si>
  <si>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</si>
  <si>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</si>
  <si>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</si>
  <si>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</si>
  <si>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</si>
  <si>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</si>
  <si>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</si>
  <si>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</si>
  <si>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</si>
  <si>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</si>
  <si>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</si>
  <si>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</si>
  <si>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</si>
  <si>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</si>
  <si>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</si>
  <si>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</si>
  <si>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</si>
  <si>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</si>
  <si>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</si>
  <si>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</si>
  <si>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</si>
  <si>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</si>
  <si>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</si>
  <si>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</si>
  <si>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</si>
  <si>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</si>
  <si>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</si>
  <si>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</si>
  <si>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</si>
  <si>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</si>
  <si>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</si>
  <si>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</si>
  <si>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</si>
  <si>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</si>
  <si>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</si>
  <si>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</si>
  <si>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</si>
  <si>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</si>
  <si>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</si>
  <si>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</si>
  <si>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</si>
  <si>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</si>
  <si>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</si>
  <si>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</si>
  <si>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</si>
  <si>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</si>
  <si>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</si>
  <si>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</si>
  <si>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</si>
  <si>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</si>
  <si>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</si>
  <si>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</si>
  <si>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</si>
  <si>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</si>
  <si>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</si>
  <si>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</si>
  <si>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</si>
  <si>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</si>
  <si>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</si>
  <si>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</si>
  <si>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</si>
  <si>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</si>
  <si>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</si>
  <si>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</si>
  <si>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</si>
  <si>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</si>
  <si>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</si>
  <si>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</si>
  <si>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</si>
  <si>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</si>
  <si>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</si>
  <si>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</si>
  <si>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</si>
  <si>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</si>
  <si>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</si>
  <si>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</si>
  <si>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</si>
  <si>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</si>
  <si>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</si>
  <si>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</si>
  <si>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</si>
  <si>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</si>
  <si>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</si>
  <si>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</si>
  <si>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</si>
  <si>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</si>
  <si>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</si>
  <si>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</si>
  <si>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</si>
  <si>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</si>
  <si>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</si>
  <si>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</si>
  <si>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</si>
  <si>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</si>
  <si>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</si>
  <si>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</si>
  <si>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</si>
  <si>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</si>
  <si>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</si>
  <si>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</si>
  <si>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</si>
  <si>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</si>
  <si>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</si>
  <si>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</si>
  <si>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</si>
  <si>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</si>
  <si>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</si>
  <si>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</si>
  <si>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</si>
  <si>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</si>
  <si>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</si>
  <si>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</si>
  <si>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</si>
  <si>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</si>
  <si>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</si>
  <si>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</si>
  <si>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</si>
  <si>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</si>
  <si>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</si>
  <si>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</si>
  <si>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</si>
  <si>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</si>
  <si>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</si>
  <si>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</si>
  <si>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</si>
  <si>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</si>
  <si>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</si>
  <si>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</si>
  <si>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</si>
  <si>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</si>
  <si>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</si>
  <si>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</si>
  <si>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</si>
  <si>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</si>
  <si>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</si>
  <si>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</si>
  <si>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</si>
  <si>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</si>
  <si>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</si>
  <si>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</si>
  <si>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</si>
  <si>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</si>
  <si>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</si>
  <si>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</si>
  <si>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</si>
  <si>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</si>
  <si>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</si>
  <si>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</si>
  <si>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</si>
  <si>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</si>
  <si>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</si>
  <si>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</si>
  <si>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</si>
  <si>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</si>
  <si>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</si>
  <si>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</si>
  <si>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</si>
  <si>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</si>
  <si>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</si>
  <si>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</si>
  <si>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</si>
  <si>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</si>
  <si>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</si>
  <si>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</si>
  <si>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</si>
  <si>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</si>
  <si>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</si>
  <si>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</si>
  <si>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</si>
  <si>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</si>
  <si>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</si>
  <si>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</si>
  <si>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</si>
  <si>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</si>
  <si>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</si>
  <si>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</si>
  <si>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</si>
  <si>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</si>
  <si>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</si>
  <si>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</si>
  <si>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</si>
  <si>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</si>
  <si>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</si>
  <si>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</si>
  <si>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</si>
  <si>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</si>
  <si>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</si>
  <si>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</si>
  <si>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</si>
  <si>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</si>
  <si>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</si>
  <si>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</si>
  <si>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</si>
  <si>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</si>
  <si>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</si>
  <si>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</si>
  <si>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</si>
  <si>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</si>
  <si>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</si>
  <si>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</si>
  <si>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</si>
  <si>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</si>
  <si>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</si>
  <si>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</si>
  <si>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</si>
  <si>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</si>
  <si>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</si>
  <si>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</si>
  <si>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</si>
  <si>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</si>
  <si>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</si>
  <si>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</si>
  <si>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</si>
  <si>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</si>
  <si>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</si>
  <si>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</si>
  <si>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</si>
  <si>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</si>
  <si>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</si>
  <si>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</si>
  <si>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</si>
  <si>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</si>
  <si>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</si>
  <si>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</si>
  <si>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</si>
  <si>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</si>
  <si>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</si>
  <si>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</si>
  <si>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</si>
  <si>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</si>
  <si>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</si>
  <si>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</si>
  <si>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</si>
  <si>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</si>
  <si>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</si>
  <si>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</si>
  <si>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</si>
  <si>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</si>
  <si>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</si>
  <si>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</si>
  <si>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</si>
  <si>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</si>
  <si>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</si>
  <si>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</si>
  <si>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</si>
  <si>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</si>
  <si>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</si>
  <si>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</si>
  <si>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</si>
  <si>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</si>
  <si>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</si>
  <si>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</si>
  <si>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</si>
  <si>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</si>
  <si>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</si>
  <si>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</si>
  <si>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</si>
  <si>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</si>
  <si>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</si>
  <si>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</si>
  <si>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</si>
  <si>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</si>
  <si>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</si>
  <si>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</si>
  <si>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</si>
  <si>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</si>
  <si>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</si>
  <si>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</si>
  <si>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</si>
  <si>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</si>
  <si>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</si>
  <si>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</si>
  <si>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</si>
  <si>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</si>
  <si>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</si>
  <si>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</si>
  <si>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</si>
  <si>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</si>
  <si>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</si>
  <si>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</si>
  <si>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</si>
  <si>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</si>
  <si>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</si>
  <si>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</si>
  <si>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</si>
  <si>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</si>
  <si>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</si>
  <si>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</si>
  <si>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</si>
  <si>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</si>
  <si>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</si>
  <si>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</si>
  <si>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</si>
  <si>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</si>
  <si>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</si>
  <si>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</si>
  <si>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</si>
  <si>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</si>
  <si>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</si>
  <si>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</si>
  <si>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</si>
  <si>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</si>
  <si>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</si>
  <si>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</si>
  <si>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</si>
  <si>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</si>
  <si>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</si>
  <si>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</si>
  <si>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</si>
  <si>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</si>
  <si>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</si>
  <si>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</si>
  <si>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</si>
  <si>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</si>
  <si>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</si>
  <si>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</si>
  <si>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</si>
  <si>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</si>
  <si>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</si>
  <si>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</si>
  <si>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</si>
  <si>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</si>
  <si>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</si>
  <si>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</si>
  <si>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</si>
  <si>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</si>
  <si>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</si>
  <si>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</si>
  <si>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</si>
  <si>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</si>
  <si>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</si>
  <si>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</si>
  <si>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</si>
  <si>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</si>
  <si>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</si>
  <si>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</si>
  <si>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</si>
  <si>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</si>
  <si>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</si>
  <si>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</si>
  <si>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</si>
  <si>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</si>
  <si>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</si>
  <si>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</si>
  <si>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</si>
  <si>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</si>
  <si>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</si>
  <si>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</si>
  <si>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</si>
  <si>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</si>
  <si>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</si>
  <si>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</si>
  <si>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</si>
  <si>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</si>
  <si>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</si>
  <si>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</si>
  <si>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</si>
  <si>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</si>
  <si>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</si>
  <si>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</si>
  <si>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</si>
  <si>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</si>
  <si>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</si>
  <si>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</si>
  <si>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</si>
  <si>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</si>
  <si>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</si>
  <si>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</si>
  <si>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</si>
  <si>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</si>
  <si>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</si>
  <si>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</si>
  <si>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</si>
  <si>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</si>
  <si>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</si>
  <si>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</si>
  <si>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</si>
  <si>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</si>
  <si>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</si>
  <si>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</si>
  <si>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</si>
  <si>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</si>
  <si>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</si>
  <si>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</si>
  <si>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</si>
  <si>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</si>
  <si>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</si>
  <si>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</si>
  <si>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</si>
  <si>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</si>
  <si>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</si>
  <si>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</si>
  <si>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</si>
  <si>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</si>
  <si>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</si>
  <si>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</si>
  <si>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</si>
  <si>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</si>
  <si>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</si>
  <si>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</si>
  <si>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</si>
  <si>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</si>
  <si>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</si>
  <si>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</si>
  <si>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</si>
  <si>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</si>
  <si>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</si>
  <si>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</si>
  <si>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</si>
  <si>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</si>
  <si>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</si>
  <si>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</si>
  <si>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</si>
  <si>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</si>
  <si>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</si>
  <si>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</si>
  <si>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</si>
  <si>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</si>
  <si>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</si>
  <si>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</si>
  <si>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</si>
  <si>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</si>
  <si>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</si>
  <si>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</si>
  <si>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</si>
  <si>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</si>
  <si>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</si>
  <si>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</si>
  <si>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</si>
  <si>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</si>
  <si>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</si>
  <si>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</si>
  <si>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</si>
  <si>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</si>
  <si>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</si>
  <si>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</si>
  <si>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</si>
  <si>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</si>
  <si>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</si>
  <si>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</si>
  <si>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</si>
  <si>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</si>
  <si>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</si>
  <si>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</si>
  <si>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</si>
  <si>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</si>
  <si>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</si>
  <si>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</si>
  <si>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</si>
  <si>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</si>
  <si>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</si>
  <si>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</si>
  <si>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</si>
  <si>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</si>
  <si>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</si>
  <si>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</si>
  <si>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</si>
  <si>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</si>
  <si>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</si>
  <si>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</si>
  <si>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</si>
  <si>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</si>
  <si>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</si>
  <si>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</si>
  <si>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</si>
  <si>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</si>
  <si>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</si>
  <si>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</si>
  <si>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</si>
  <si>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</si>
  <si>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</si>
  <si>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</si>
  <si>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</si>
  <si>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</si>
  <si>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</si>
  <si>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</si>
  <si>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</si>
  <si>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</si>
  <si>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</si>
  <si>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</si>
  <si>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</si>
  <si>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</si>
  <si>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</si>
  <si>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</si>
  <si>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</si>
  <si>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</si>
  <si>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</si>
  <si>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</si>
  <si>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</si>
  <si>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</si>
  <si>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</si>
  <si>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</si>
  <si>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</si>
  <si>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</si>
  <si>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</si>
  <si>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</si>
  <si>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</si>
  <si>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</si>
  <si>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</si>
  <si>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</si>
  <si>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</si>
  <si>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</si>
  <si>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</si>
  <si>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</si>
  <si>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</si>
  <si>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</si>
  <si>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</si>
  <si>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</si>
  <si>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</si>
  <si>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</si>
  <si>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</si>
  <si>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</si>
  <si>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</si>
  <si>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</si>
  <si>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</si>
  <si>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</si>
  <si>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</si>
  <si>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</si>
  <si>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</si>
  <si>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</si>
  <si>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</si>
  <si>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</si>
  <si>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</si>
  <si>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</si>
  <si>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</si>
  <si>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</si>
  <si>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</si>
  <si>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</si>
  <si>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</si>
  <si>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</si>
  <si>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</si>
  <si>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</si>
  <si>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</si>
  <si>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</si>
  <si>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</si>
  <si>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</si>
  <si>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</si>
  <si>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</si>
  <si>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</si>
  <si>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</si>
  <si>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</si>
  <si>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</si>
  <si>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</si>
  <si>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</si>
  <si>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</si>
  <si>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</si>
  <si>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</si>
  <si>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</si>
  <si>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</si>
  <si>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</si>
  <si>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</si>
  <si>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</si>
  <si>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</si>
  <si>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</si>
  <si>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</si>
  <si>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</si>
  <si>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</si>
  <si>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</si>
  <si>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</si>
  <si>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</si>
  <si>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</si>
  <si>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</si>
  <si>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</si>
  <si>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</si>
  <si>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</si>
  <si>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</si>
  <si>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</si>
  <si>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</si>
  <si>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</si>
  <si>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</si>
  <si>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</si>
  <si>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</si>
  <si>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</si>
  <si>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</si>
  <si>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</si>
  <si>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</si>
  <si>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</si>
  <si>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</si>
  <si>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</si>
  <si>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</si>
  <si>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</si>
  <si>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</si>
  <si>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</si>
  <si>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</si>
  <si>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</si>
  <si>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</si>
  <si>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</si>
  <si>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</si>
  <si>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</si>
  <si>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</si>
  <si>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</si>
  <si>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</si>
  <si>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</si>
  <si>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</si>
  <si>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</si>
  <si>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</si>
  <si>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</si>
  <si>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</si>
  <si>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</si>
  <si>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</si>
  <si>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</si>
  <si>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</si>
  <si>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</si>
  <si>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</si>
  <si>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</si>
  <si>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</si>
  <si>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</si>
  <si>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</si>
  <si>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</si>
  <si>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</si>
  <si>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</si>
  <si>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</si>
  <si>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</si>
  <si>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</si>
  <si>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</si>
  <si>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</si>
  <si>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</si>
  <si>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</si>
  <si>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</si>
  <si>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</si>
  <si>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</si>
  <si>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</si>
  <si>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</si>
  <si>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</si>
  <si>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</si>
  <si>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</si>
  <si>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</si>
  <si>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</si>
  <si>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</si>
  <si>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</si>
  <si>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</si>
  <si>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</si>
  <si>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</si>
  <si>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</si>
  <si>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</si>
  <si>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</si>
  <si>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</si>
  <si>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</si>
  <si>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</si>
  <si>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</si>
  <si>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</si>
  <si>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</si>
  <si>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</si>
  <si>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</si>
  <si>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</si>
  <si>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</si>
  <si>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</si>
  <si>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</si>
  <si>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</si>
  <si>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</si>
  <si>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</si>
  <si>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</si>
  <si>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</si>
  <si>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</si>
  <si>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</si>
  <si>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</si>
  <si>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</si>
  <si>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</si>
  <si>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</si>
  <si>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</si>
  <si>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</si>
  <si>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</si>
  <si>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</si>
  <si>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</si>
  <si>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</si>
  <si>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</si>
  <si>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</si>
  <si>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</si>
  <si>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</si>
  <si>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</si>
  <si>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</si>
  <si>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</si>
  <si>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</si>
  <si>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</si>
  <si>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</si>
  <si>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</si>
  <si>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</si>
  <si>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</si>
  <si>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</si>
  <si>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</si>
  <si>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</si>
  <si>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</si>
  <si>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</si>
  <si>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</si>
  <si>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</si>
  <si>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</si>
  <si>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</si>
  <si>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</si>
  <si>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</si>
  <si>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</si>
  <si>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</si>
  <si>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</si>
  <si>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</si>
  <si>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</si>
  <si>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</si>
  <si>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</si>
  <si>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</si>
  <si>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</si>
  <si>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</si>
  <si>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</si>
  <si>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</si>
  <si>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</si>
  <si>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</si>
  <si>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</si>
  <si>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</si>
  <si>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</si>
  <si>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</si>
  <si>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</si>
  <si>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</si>
  <si>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</si>
  <si>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</si>
  <si>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</si>
  <si>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</si>
  <si>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</si>
  <si>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</si>
  <si>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</si>
  <si>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</si>
  <si>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</si>
  <si>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</si>
  <si>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</si>
  <si>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</si>
  <si>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</si>
  <si>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</si>
  <si>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</si>
  <si>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</si>
  <si>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</si>
  <si>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</si>
  <si>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</si>
  <si>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</si>
  <si>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</si>
  <si>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</si>
  <si>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</si>
  <si>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</si>
  <si>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</si>
  <si>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</si>
  <si>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</si>
  <si>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</si>
  <si>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</si>
  <si>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</si>
  <si>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</si>
  <si>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</si>
  <si>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</si>
  <si>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</si>
  <si>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</si>
  <si>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</si>
  <si>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</si>
  <si>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</si>
  <si>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</si>
  <si>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</si>
  <si>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</si>
  <si>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</si>
  <si>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</si>
  <si>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</si>
  <si>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</si>
  <si>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</si>
  <si>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</si>
  <si>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</si>
  <si>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</si>
  <si>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</si>
  <si>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</si>
  <si>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</si>
  <si>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</si>
  <si>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</si>
  <si>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</si>
  <si>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</si>
  <si>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</si>
  <si>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</si>
  <si>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</si>
  <si>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</si>
  <si>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</si>
  <si>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</si>
  <si>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</si>
  <si>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</si>
  <si>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</si>
  <si>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</si>
  <si>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</si>
  <si>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</si>
  <si>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</si>
  <si>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</si>
  <si>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</si>
  <si>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</si>
  <si>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</si>
  <si>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</si>
  <si>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</si>
  <si>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</si>
  <si>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</si>
  <si>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</si>
  <si>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</si>
  <si>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</si>
  <si>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</si>
  <si>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</si>
  <si>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</si>
  <si>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</si>
  <si>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</si>
  <si>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</si>
  <si>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</si>
  <si>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</si>
  <si>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</si>
  <si>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</si>
  <si>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</si>
  <si>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</si>
  <si>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</si>
  <si>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</si>
  <si>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</si>
  <si>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</si>
  <si>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</si>
  <si>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</si>
  <si>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</si>
  <si>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</si>
  <si>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</si>
  <si>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</si>
  <si>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</si>
  <si>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</si>
  <si>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</si>
  <si>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</si>
  <si>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</si>
  <si>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</si>
  <si>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</si>
  <si>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</si>
  <si>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</si>
  <si>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</si>
  <si>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</si>
  <si>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</si>
  <si>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</si>
  <si>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</si>
  <si>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</si>
  <si>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</si>
  <si>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</si>
  <si>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</si>
  <si>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</si>
  <si>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</si>
  <si>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</si>
  <si>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</si>
  <si>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</si>
  <si>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</si>
  <si>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</si>
  <si>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</si>
  <si>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</si>
  <si>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</si>
  <si>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</si>
  <si>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</si>
  <si>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</si>
  <si>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</si>
  <si>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</si>
  <si>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</si>
  <si>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</si>
  <si>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</si>
  <si>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</si>
  <si>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</si>
  <si>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</si>
  <si>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</si>
  <si>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</si>
  <si>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</si>
  <si>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</si>
  <si>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</si>
  <si>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</si>
  <si>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</si>
  <si>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</si>
  <si>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</si>
  <si>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</si>
  <si>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</si>
  <si>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</si>
  <si>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</si>
  <si>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</si>
  <si>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</si>
  <si>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</si>
  <si>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</si>
  <si>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</si>
  <si>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</si>
  <si>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</si>
  <si>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</si>
  <si>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</si>
  <si>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</si>
  <si>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</si>
  <si>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</si>
  <si>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</si>
  <si>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</si>
  <si>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</si>
  <si>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</si>
  <si>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</si>
  <si>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</si>
  <si>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</si>
  <si>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</si>
  <si>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</si>
  <si>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</si>
  <si>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</si>
  <si>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</si>
  <si>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</si>
  <si>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</si>
  <si>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</si>
  <si>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</si>
  <si>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</si>
  <si>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</si>
  <si>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</si>
  <si>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</si>
  <si>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</si>
  <si>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</si>
  <si>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</si>
  <si>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</si>
  <si>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</si>
  <si>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</si>
  <si>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</si>
  <si>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</si>
  <si>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</si>
  <si>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</si>
  <si>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</si>
  <si>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</si>
  <si>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</si>
  <si>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</si>
  <si>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</si>
  <si>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</si>
  <si>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</si>
  <si>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</si>
  <si>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</si>
  <si>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</si>
  <si>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</si>
  <si>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</si>
  <si>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</si>
  <si>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</si>
  <si>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</si>
  <si>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</si>
  <si>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</si>
  <si>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</si>
  <si>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</si>
  <si>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</si>
  <si>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</si>
  <si>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</si>
  <si>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</si>
  <si>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</si>
  <si>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</si>
  <si>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</si>
  <si>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</si>
  <si>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</si>
  <si>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</si>
  <si>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</si>
  <si>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</si>
  <si>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</si>
  <si>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</si>
  <si>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</si>
  <si>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</si>
  <si>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</si>
  <si>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</si>
  <si>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</si>
  <si>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</si>
  <si>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</si>
  <si>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</si>
  <si>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</si>
  <si>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</si>
  <si>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</si>
  <si>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</si>
  <si>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</si>
  <si>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</si>
  <si>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</si>
  <si>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</si>
  <si>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</si>
  <si>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</si>
  <si>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</si>
  <si>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</si>
  <si>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</si>
  <si>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</si>
  <si>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</si>
  <si>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</si>
  <si>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</si>
  <si>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</si>
  <si>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</si>
  <si>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</si>
  <si>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</si>
  <si>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</si>
  <si>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</si>
  <si>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</si>
  <si>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</si>
  <si>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</si>
  <si>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</si>
  <si>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</si>
  <si>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</si>
  <si>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</si>
  <si>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</si>
  <si>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</si>
  <si>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</si>
  <si>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</si>
  <si>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</si>
  <si>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</si>
  <si>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</si>
  <si>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</si>
  <si>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</si>
  <si>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</si>
  <si>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</si>
  <si>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</si>
  <si>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</si>
  <si>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</si>
  <si>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</si>
  <si>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</si>
  <si>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</si>
  <si>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</si>
  <si>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</si>
  <si>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</si>
  <si>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</si>
  <si>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</si>
  <si>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</si>
  <si>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</si>
  <si>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</si>
  <si>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</si>
  <si>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</si>
  <si>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</si>
  <si>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</si>
  <si>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</si>
  <si>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</si>
  <si>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</si>
  <si>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</si>
  <si>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</si>
  <si>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</si>
  <si>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</si>
  <si>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</si>
  <si>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</si>
  <si>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</si>
  <si>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</si>
  <si>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</si>
  <si>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</si>
  <si>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</si>
  <si>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</si>
  <si>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</si>
  <si>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</si>
  <si>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</si>
  <si>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</si>
  <si>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</si>
  <si>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</si>
  <si>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</si>
  <si>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</si>
  <si>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</si>
  <si>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</si>
  <si>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</si>
  <si>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</si>
  <si>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</si>
  <si>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</si>
  <si>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</si>
  <si>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</si>
  <si>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</si>
  <si>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</si>
  <si>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</si>
  <si>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</si>
  <si>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</si>
  <si>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</si>
  <si>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</si>
  <si>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</si>
  <si>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</si>
  <si>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</si>
  <si>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</si>
  <si>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</si>
  <si>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</si>
  <si>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</si>
  <si>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</si>
  <si>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</si>
  <si>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</si>
  <si>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</si>
  <si>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</si>
  <si>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</si>
  <si>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</si>
  <si>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</si>
  <si>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</si>
  <si>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</si>
  <si>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</si>
  <si>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</si>
  <si>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</si>
  <si>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</si>
  <si>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</si>
  <si>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</si>
  <si>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</si>
  <si>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</si>
  <si>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</si>
  <si>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</si>
  <si>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</si>
  <si>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</si>
  <si>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</si>
  <si>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</si>
  <si>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</si>
  <si>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</si>
  <si>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</si>
  <si>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</si>
  <si>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</si>
  <si>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</si>
  <si>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</si>
  <si>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</si>
  <si>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</si>
  <si>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</si>
  <si>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</si>
  <si>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</si>
  <si>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</si>
  <si>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</si>
  <si>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</si>
  <si>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</si>
  <si>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</si>
  <si>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</si>
  <si>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</si>
  <si>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</si>
  <si>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</si>
  <si>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</si>
  <si>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</si>
  <si>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</si>
  <si>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</si>
  <si>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</si>
  <si>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</si>
  <si>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</si>
  <si>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</si>
  <si>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</si>
  <si>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</si>
  <si>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</si>
  <si>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</si>
  <si>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</si>
  <si>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</si>
  <si>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</si>
  <si>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</si>
  <si>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</si>
  <si>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</si>
  <si>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</si>
  <si>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</si>
  <si>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</si>
  <si>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</si>
  <si>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</si>
  <si>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</si>
  <si>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</si>
  <si>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</si>
  <si>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</si>
  <si>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</si>
  <si>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</si>
  <si>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</si>
  <si>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</si>
  <si>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</si>
  <si>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</si>
  <si>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</si>
  <si>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</si>
  <si>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</si>
  <si>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</si>
  <si>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</si>
  <si>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</si>
  <si>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</si>
  <si>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</si>
  <si>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</si>
  <si>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</si>
  <si>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</si>
  <si>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</si>
  <si>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</si>
  <si>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</si>
  <si>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</si>
  <si>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</si>
  <si>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</si>
  <si>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</si>
  <si>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</si>
  <si>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</si>
  <si>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</si>
  <si>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</si>
  <si>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</si>
  <si>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</si>
  <si>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</si>
  <si>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</si>
  <si>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</si>
  <si>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</si>
  <si>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</si>
  <si>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</si>
  <si>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</si>
  <si>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</si>
  <si>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</si>
  <si>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</si>
  <si>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</si>
  <si>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</si>
  <si>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</si>
  <si>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</si>
  <si>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</si>
  <si>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</si>
  <si>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</si>
  <si>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</si>
  <si>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</si>
  <si>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</si>
  <si>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</si>
  <si>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</si>
  <si>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</si>
  <si>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</si>
  <si>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</si>
  <si>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</si>
  <si>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</si>
  <si>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</si>
  <si>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</si>
  <si>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</si>
  <si>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</si>
  <si>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</si>
  <si>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</si>
  <si>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</si>
  <si>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</si>
  <si>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</si>
  <si>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</si>
  <si>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</si>
  <si>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</si>
  <si>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</si>
  <si>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</si>
  <si>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</si>
  <si>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</si>
  <si>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</si>
  <si>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</si>
  <si>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</si>
  <si>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</si>
  <si>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</si>
  <si>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</si>
  <si>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</si>
  <si>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</si>
  <si>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</si>
  <si>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</si>
  <si>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</si>
  <si>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</si>
  <si>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</si>
  <si>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</si>
  <si>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</si>
  <si>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</si>
  <si>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</si>
  <si>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</si>
  <si>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</si>
  <si>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</si>
  <si>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</si>
  <si>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</si>
  <si>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</si>
  <si>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</si>
  <si>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</si>
  <si>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</si>
  <si>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</si>
  <si>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</si>
  <si>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</si>
  <si>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</si>
  <si>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</si>
  <si>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</si>
  <si>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</si>
  <si>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</si>
  <si>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</si>
  <si>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</si>
  <si>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</si>
  <si>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</si>
  <si>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</si>
  <si>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</si>
  <si>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</si>
  <si>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</si>
  <si>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</si>
  <si>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</si>
  <si>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</si>
  <si>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</si>
  <si>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</si>
  <si>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</si>
  <si>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</si>
  <si>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</si>
  <si>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</si>
  <si>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</si>
  <si>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</si>
  <si>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</si>
  <si>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</si>
  <si>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</si>
  <si>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</si>
  <si>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</si>
  <si>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</si>
  <si>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</si>
  <si>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</si>
  <si>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</si>
  <si>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</si>
  <si>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</si>
  <si>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</si>
  <si>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</si>
  <si>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</si>
  <si>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</si>
  <si>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</si>
  <si>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</si>
  <si>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</si>
  <si>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</si>
  <si>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</si>
  <si>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</si>
  <si>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</si>
  <si>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</si>
  <si>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</si>
  <si>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</si>
  <si>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</si>
  <si>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</si>
  <si>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</si>
  <si>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</si>
  <si>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</si>
  <si>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</si>
  <si>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</si>
  <si>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</si>
  <si>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</si>
  <si>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</si>
  <si>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</si>
  <si>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</si>
  <si>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</si>
  <si>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</si>
  <si>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</si>
  <si>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</si>
  <si>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</si>
  <si>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</si>
  <si>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</si>
  <si>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</si>
  <si>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</si>
  <si>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</si>
  <si>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</si>
  <si>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</si>
  <si>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</si>
  <si>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</si>
  <si>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</si>
  <si>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</si>
  <si>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</si>
  <si>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</si>
  <si>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</si>
  <si>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</si>
  <si>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</si>
  <si>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</si>
  <si>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</si>
  <si>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</si>
  <si>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</si>
  <si>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</si>
  <si>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</si>
  <si>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</si>
  <si>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</si>
  <si>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</si>
  <si>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</si>
  <si>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</si>
  <si>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</si>
  <si>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</si>
  <si>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</si>
  <si>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</si>
  <si>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</si>
  <si>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</si>
  <si>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</si>
  <si>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</si>
  <si>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</si>
  <si>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</si>
  <si>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</si>
  <si>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</si>
  <si>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</si>
  <si>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</si>
  <si>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</si>
  <si>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</si>
  <si>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</si>
  <si>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</si>
  <si>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</si>
  <si>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</si>
  <si>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</si>
  <si>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</si>
  <si>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</si>
  <si>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</si>
  <si>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</si>
  <si>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</si>
  <si>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</si>
  <si>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</si>
  <si>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</si>
  <si>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</si>
  <si>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</si>
  <si>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</si>
  <si>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</si>
  <si>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</si>
  <si>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</si>
  <si>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</si>
  <si>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</si>
  <si>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</si>
  <si>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</si>
  <si>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</si>
  <si>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</si>
  <si>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</si>
  <si>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</si>
  <si>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</si>
  <si>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</si>
  <si>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</si>
  <si>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</si>
  <si>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</si>
  <si>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</si>
  <si>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</si>
  <si>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</si>
  <si>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</si>
  <si>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</si>
  <si>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</si>
  <si>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</si>
  <si>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</si>
  <si>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</si>
  <si>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</si>
  <si>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</si>
  <si>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</si>
  <si>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</si>
  <si>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</si>
  <si>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</si>
  <si>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</si>
  <si>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</si>
  <si>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</si>
  <si>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</si>
  <si>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</si>
  <si>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</si>
  <si>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</si>
  <si>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</si>
  <si>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</si>
  <si>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</si>
  <si>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</si>
  <si>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</si>
  <si>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</si>
  <si>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</si>
  <si>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</si>
  <si>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</si>
  <si>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</si>
  <si>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</si>
  <si>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</si>
  <si>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</si>
  <si>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</si>
  <si>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</si>
  <si>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</si>
  <si>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</si>
  <si>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</si>
  <si>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</si>
  <si>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</si>
  <si>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</si>
  <si>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</si>
  <si>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</si>
  <si>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</si>
  <si>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</si>
  <si>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</si>
  <si>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</si>
  <si>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</si>
  <si>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</si>
  <si>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</si>
  <si>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</si>
  <si>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</si>
  <si>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</si>
  <si>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</si>
  <si>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</si>
  <si>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</si>
  <si>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</si>
  <si>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</si>
  <si>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</si>
  <si>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</si>
  <si>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</si>
  <si>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</si>
  <si>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</si>
  <si>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</si>
  <si>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</si>
  <si>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</si>
  <si>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</si>
  <si>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</si>
  <si>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</si>
  <si>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</si>
  <si>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</si>
  <si>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</si>
  <si>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</si>
  <si>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</si>
  <si>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</si>
  <si>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</si>
  <si>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</si>
  <si>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</si>
  <si>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</si>
  <si>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</si>
  <si>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</si>
  <si>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</si>
  <si>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</si>
  <si>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</si>
  <si>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</si>
  <si>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</si>
  <si>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</si>
  <si>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</si>
  <si>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</si>
  <si>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</si>
  <si>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</si>
  <si>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</si>
  <si>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</si>
  <si>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</si>
  <si>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</si>
  <si>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</si>
  <si>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</si>
  <si>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</si>
  <si>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</si>
  <si>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</si>
  <si>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</si>
  <si>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</si>
  <si>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</si>
  <si>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</si>
  <si>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</si>
  <si>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</si>
  <si>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</si>
  <si>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</si>
  <si>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</si>
  <si>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</si>
  <si>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</si>
  <si>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</si>
  <si>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</si>
  <si>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</si>
  <si>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</si>
  <si>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</si>
  <si>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</si>
  <si>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</si>
  <si>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</si>
  <si>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</si>
  <si>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</si>
  <si>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</si>
  <si>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</si>
  <si>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</si>
  <si>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</si>
  <si>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</si>
  <si>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</si>
  <si>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</si>
  <si>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</si>
  <si>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</si>
  <si>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</si>
  <si>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</si>
  <si>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</si>
  <si>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</si>
  <si>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</si>
  <si>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</si>
  <si>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</si>
  <si>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</si>
  <si>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</si>
  <si>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</si>
  <si>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</si>
  <si>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</si>
  <si>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</si>
  <si>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</si>
  <si>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</si>
  <si>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</si>
  <si>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</si>
  <si>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</si>
  <si>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</si>
  <si>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</si>
  <si>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</si>
  <si>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</si>
  <si>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</si>
  <si>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</si>
  <si>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</si>
  <si>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</si>
  <si>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</si>
  <si>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</si>
  <si>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</si>
  <si>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</si>
  <si>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</si>
  <si>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</si>
  <si>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</si>
  <si>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</si>
  <si>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</si>
  <si>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</si>
  <si>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</si>
  <si>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</si>
  <si>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</si>
  <si>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</si>
  <si>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</si>
  <si>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</si>
  <si>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</si>
  <si>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</si>
  <si>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</si>
  <si>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</si>
  <si>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</si>
  <si>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</si>
  <si>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</si>
  <si>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</si>
  <si>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</si>
  <si>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</si>
  <si>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</si>
  <si>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</si>
  <si>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</si>
  <si>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</si>
  <si>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</si>
  <si>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</si>
  <si>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</si>
  <si>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</si>
  <si>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</si>
  <si>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</si>
  <si>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</si>
  <si>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</si>
  <si>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</si>
  <si>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</si>
  <si>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</si>
  <si>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</si>
  <si>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</si>
  <si>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</si>
  <si>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</si>
  <si>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</si>
  <si>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</si>
  <si>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</si>
  <si>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</si>
  <si>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</si>
  <si>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</si>
  <si>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</si>
  <si>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</si>
  <si>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</si>
  <si>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</si>
  <si>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</si>
  <si>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</si>
  <si>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</si>
  <si>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</si>
  <si>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</si>
  <si>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</si>
  <si>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</si>
  <si>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</si>
  <si>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</si>
  <si>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</si>
  <si>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</si>
  <si>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</si>
  <si>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</si>
  <si>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</si>
  <si>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</si>
  <si>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</si>
  <si>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</si>
  <si>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</si>
  <si>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</si>
  <si>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</si>
  <si>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</si>
  <si>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</si>
  <si>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</si>
  <si>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</si>
  <si>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</si>
  <si>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</si>
  <si>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</si>
  <si>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</si>
  <si>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</si>
  <si>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</si>
  <si>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</si>
  <si>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</si>
  <si>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</si>
  <si>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</si>
  <si>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</si>
  <si>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</si>
  <si>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</si>
  <si>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</si>
  <si>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</si>
  <si>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</si>
  <si>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</si>
  <si>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</si>
  <si>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</si>
  <si>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</si>
  <si>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</si>
  <si>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</si>
  <si>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</si>
  <si>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</si>
  <si>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</si>
  <si>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</si>
  <si>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</si>
  <si>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</si>
  <si>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</si>
  <si>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</si>
  <si>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</si>
  <si>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</si>
  <si>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</si>
  <si>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</si>
  <si>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</si>
  <si>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</si>
  <si>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</si>
  <si>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</si>
  <si>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</si>
  <si>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</si>
  <si>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</si>
  <si>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</si>
  <si>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</si>
  <si>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</si>
  <si>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</si>
  <si>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</si>
  <si>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</si>
  <si>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</si>
  <si>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</si>
  <si>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</si>
  <si>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</si>
  <si>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</si>
  <si>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</si>
  <si>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</si>
  <si>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</si>
  <si>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</si>
  <si>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</si>
  <si>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</si>
  <si>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</si>
  <si>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</si>
  <si>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</si>
  <si>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</si>
  <si>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</si>
  <si>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</si>
  <si>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</si>
  <si>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</si>
  <si>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</si>
  <si>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</si>
  <si>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</si>
  <si>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</si>
  <si>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</si>
  <si>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</si>
  <si>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</si>
  <si>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</si>
  <si>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</si>
  <si>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</si>
  <si>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</si>
  <si>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</si>
  <si>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</si>
  <si>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</si>
  <si>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</si>
  <si>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</si>
  <si>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</si>
  <si>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</si>
  <si>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</si>
  <si>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</si>
  <si>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</si>
  <si>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</si>
  <si>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</si>
  <si>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</si>
  <si>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</si>
  <si>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</si>
  <si>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</si>
  <si>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</si>
  <si>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</si>
  <si>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</si>
  <si>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</si>
  <si>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</si>
  <si>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</si>
  <si>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</si>
  <si>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</si>
  <si>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</si>
  <si>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</si>
  <si>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</si>
  <si>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</si>
  <si>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</si>
  <si>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</si>
  <si>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</si>
  <si>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</si>
  <si>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</si>
  <si>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</si>
  <si>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</si>
  <si>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</si>
  <si>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</si>
  <si>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</si>
  <si>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</si>
  <si>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</si>
  <si>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</si>
  <si>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</si>
  <si>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</si>
  <si>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</si>
  <si>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</si>
  <si>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</si>
  <si>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</si>
  <si>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</si>
  <si>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</si>
  <si>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</si>
  <si>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</si>
  <si>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</si>
  <si>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</si>
  <si>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</si>
  <si>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</si>
  <si>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</si>
  <si>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</si>
  <si>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</si>
  <si>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</si>
  <si>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</si>
  <si>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</si>
  <si>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</si>
  <si>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</si>
  <si>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</si>
  <si>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</si>
  <si>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</si>
  <si>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</si>
  <si>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</si>
  <si>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</si>
  <si>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</si>
  <si>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</si>
  <si>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</si>
  <si>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</si>
  <si>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</si>
  <si>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</si>
  <si>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</si>
  <si>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</si>
  <si>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</si>
  <si>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</si>
  <si>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</si>
  <si>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</si>
  <si>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</si>
  <si>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</si>
  <si>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</si>
  <si>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</si>
  <si>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</si>
  <si>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</si>
  <si>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</si>
  <si>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</si>
  <si>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</si>
  <si>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</si>
  <si>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</si>
  <si>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</si>
  <si>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</si>
  <si>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</si>
  <si>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</si>
  <si>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</si>
  <si>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</si>
  <si>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</si>
  <si>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</si>
  <si>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</si>
  <si>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</si>
  <si>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</si>
  <si>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</si>
  <si>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</si>
  <si>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</si>
  <si>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</si>
  <si>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</si>
  <si>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</si>
  <si>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</si>
  <si>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</si>
  <si>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</si>
  <si>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</si>
  <si>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</si>
  <si>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</si>
  <si>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</si>
  <si>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</si>
  <si>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</si>
  <si>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</si>
  <si>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</si>
  <si>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</si>
  <si>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</si>
  <si>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</si>
  <si>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</si>
  <si>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</si>
  <si>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</si>
  <si>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</si>
  <si>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</si>
  <si>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</si>
  <si>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</si>
  <si>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</si>
  <si>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</si>
  <si>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</si>
  <si>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</si>
  <si>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</si>
  <si>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</si>
  <si>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</si>
  <si>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</si>
  <si>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</si>
  <si>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</si>
  <si>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</si>
  <si>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</si>
  <si>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</si>
  <si>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</si>
  <si>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</si>
  <si>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</si>
  <si>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</si>
  <si>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</si>
  <si>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</si>
  <si>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</si>
  <si>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</si>
  <si>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</si>
  <si>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</si>
  <si>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</si>
  <si>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</si>
  <si>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</si>
  <si>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</si>
  <si>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</si>
  <si>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</si>
  <si>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</si>
  <si>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</si>
  <si>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</si>
  <si>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</si>
  <si>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</si>
  <si>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</si>
  <si>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</si>
  <si>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</si>
  <si>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</si>
  <si>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</si>
  <si>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</si>
  <si>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</si>
  <si>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</si>
  <si>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</si>
  <si>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</si>
  <si>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</si>
  <si>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</si>
  <si>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</si>
  <si>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</si>
  <si>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</si>
  <si>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</si>
  <si>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</si>
  <si>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</si>
  <si>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</si>
  <si>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</si>
  <si>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</si>
  <si>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</si>
  <si>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</si>
  <si>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</si>
  <si>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</si>
  <si>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</si>
  <si>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</si>
  <si>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</si>
  <si>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</si>
  <si>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</si>
  <si>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</si>
  <si>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</si>
  <si>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</si>
  <si>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</si>
  <si>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</si>
  <si>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</si>
  <si>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</si>
  <si>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</si>
  <si>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</si>
  <si>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</si>
  <si>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</si>
  <si>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</si>
  <si>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</si>
  <si>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</si>
  <si>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</si>
  <si>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</si>
  <si>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</si>
  <si>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</si>
  <si>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</si>
  <si>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</si>
  <si>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</si>
  <si>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</si>
  <si>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</si>
  <si>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</si>
  <si>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</si>
  <si>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</si>
  <si>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</si>
  <si>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</si>
  <si>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</si>
  <si>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</si>
  <si>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</si>
  <si>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</si>
  <si>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</si>
  <si>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</si>
  <si>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</si>
  <si>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</si>
  <si>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</si>
  <si>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</si>
  <si>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</si>
  <si>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</si>
  <si>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</si>
  <si>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</si>
  <si>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</si>
  <si>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</si>
  <si>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</si>
  <si>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</si>
  <si>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</si>
  <si>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</si>
  <si>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</si>
  <si>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</si>
  <si>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</si>
  <si>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</si>
  <si>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</si>
  <si>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</si>
  <si>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</si>
  <si>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</si>
  <si>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</si>
  <si>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</si>
  <si>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</si>
  <si>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</si>
  <si>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</si>
  <si>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</si>
  <si>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</si>
  <si>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</si>
  <si>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</si>
  <si>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</si>
  <si>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</si>
  <si>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</si>
  <si>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</si>
  <si>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</si>
  <si>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</si>
  <si>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</si>
  <si>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</si>
  <si>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</si>
  <si>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</si>
  <si>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</si>
  <si>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</si>
  <si>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</si>
  <si>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</si>
  <si>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</si>
  <si>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</si>
  <si>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</si>
  <si>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</si>
  <si>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</si>
  <si>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</si>
  <si>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</si>
  <si>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</si>
  <si>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</si>
  <si>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</si>
  <si>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</si>
  <si>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</si>
  <si>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</si>
  <si>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</si>
  <si>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</si>
  <si>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</si>
  <si>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</si>
  <si>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</si>
  <si>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</si>
  <si>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</si>
  <si>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</si>
  <si>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</si>
  <si>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</si>
  <si>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</si>
  <si>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</si>
  <si>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</si>
  <si>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</si>
  <si>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</si>
  <si>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</si>
  <si>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</si>
  <si>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</si>
  <si>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</si>
  <si>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</si>
  <si>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</si>
  <si>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</si>
  <si>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</si>
  <si>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</si>
  <si>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</si>
  <si>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</si>
  <si>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</si>
  <si>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</si>
  <si>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</si>
  <si>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</si>
  <si>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</si>
  <si>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</si>
  <si>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</si>
  <si>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</si>
  <si>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</si>
  <si>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</si>
  <si>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</si>
  <si>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</si>
  <si>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</si>
  <si>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</si>
  <si>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</si>
  <si>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</si>
  <si>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</si>
  <si>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</si>
  <si>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</si>
  <si>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</si>
  <si>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</si>
  <si>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</si>
  <si>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</si>
  <si>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</si>
  <si>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</si>
  <si>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</si>
  <si>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</si>
  <si>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</si>
  <si>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</si>
  <si>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</si>
  <si>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</si>
  <si>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</si>
  <si>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</si>
  <si>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</si>
  <si>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</si>
  <si>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</si>
  <si>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</si>
  <si>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</si>
  <si>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</si>
  <si>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</si>
  <si>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</si>
  <si>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</si>
  <si>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</si>
  <si>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</si>
  <si>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</si>
  <si>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</si>
  <si>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</si>
  <si>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</si>
  <si>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</si>
  <si>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</si>
  <si>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</si>
  <si>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</si>
  <si>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</si>
  <si>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</si>
  <si>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</si>
  <si>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</si>
  <si>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</si>
  <si>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</si>
  <si>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</si>
  <si>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</si>
  <si>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</si>
  <si>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</si>
  <si>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</si>
  <si>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</si>
  <si>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</si>
  <si>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</si>
  <si>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</si>
  <si>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</si>
  <si>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</si>
  <si>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</si>
  <si>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</si>
  <si>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</si>
  <si>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</si>
  <si>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</si>
  <si>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</si>
  <si>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</si>
  <si>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</si>
  <si>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</si>
  <si>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</si>
  <si>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</si>
  <si>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</si>
  <si>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</si>
  <si>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</si>
  <si>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</si>
  <si>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</si>
  <si>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</si>
  <si>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</si>
  <si>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</si>
  <si>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</si>
  <si>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</si>
  <si>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</si>
  <si>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</si>
  <si>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</si>
  <si>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</si>
  <si>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</si>
  <si>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</si>
  <si>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</si>
  <si>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</si>
  <si>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</si>
  <si>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</si>
  <si>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</si>
  <si>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</si>
  <si>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</si>
  <si>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</si>
  <si>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</si>
  <si>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</si>
  <si>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</si>
  <si>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</si>
  <si>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</si>
  <si>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</si>
  <si>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</si>
  <si>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</si>
  <si>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</si>
  <si>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</si>
  <si>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</si>
  <si>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</si>
  <si>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</si>
  <si>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</si>
  <si>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</si>
  <si>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</si>
  <si>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</si>
  <si>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</si>
  <si>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</si>
  <si>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</si>
  <si>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</si>
  <si>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</si>
  <si>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</si>
  <si>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</si>
  <si>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</si>
  <si>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</si>
  <si>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</si>
  <si>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</si>
  <si>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</si>
  <si>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</si>
  <si>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</si>
  <si>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</si>
  <si>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</si>
  <si>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</si>
  <si>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</si>
  <si>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</si>
  <si>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</si>
  <si>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</si>
  <si>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</si>
  <si>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</si>
  <si>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</si>
  <si>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</si>
  <si>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</si>
  <si>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</si>
  <si>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</si>
  <si>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</si>
  <si>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</si>
  <si>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</si>
  <si>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</si>
  <si>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</si>
  <si>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</si>
  <si>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</si>
  <si>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</si>
  <si>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</si>
  <si>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</si>
  <si>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</si>
  <si>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</si>
  <si>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</si>
  <si>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</si>
  <si>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</si>
  <si>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</si>
  <si>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</si>
  <si>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</si>
  <si>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</si>
  <si>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</si>
  <si>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</si>
  <si>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</si>
  <si>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</si>
  <si>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</si>
  <si>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</si>
  <si>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</si>
  <si>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</si>
  <si>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</si>
  <si>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</si>
  <si>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</si>
  <si>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</si>
  <si>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</si>
  <si>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</si>
  <si>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</si>
  <si>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</si>
  <si>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</si>
  <si>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</si>
  <si>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</si>
  <si>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</si>
  <si>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</si>
  <si>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</si>
  <si>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</si>
  <si>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</si>
  <si>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</si>
  <si>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</si>
  <si>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</si>
  <si>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</si>
  <si>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</si>
  <si>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</si>
  <si>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</si>
  <si>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</si>
  <si>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</si>
  <si>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</si>
  <si>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</si>
  <si>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</si>
  <si>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</si>
  <si>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</si>
  <si>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</si>
  <si>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</si>
  <si>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</si>
  <si>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</si>
  <si>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</si>
  <si>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</si>
  <si>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</si>
  <si>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</si>
  <si>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</si>
  <si>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</si>
  <si>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</si>
  <si>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</si>
  <si>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</si>
  <si>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</si>
  <si>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</si>
  <si>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</si>
  <si>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</si>
  <si>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</si>
  <si>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</si>
  <si>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</si>
  <si>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</si>
  <si>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</si>
  <si>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</si>
  <si>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</si>
  <si>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</si>
  <si>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</si>
  <si>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</si>
  <si>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</si>
  <si>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</si>
  <si>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</si>
  <si>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</si>
  <si>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</si>
  <si>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</si>
  <si>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</si>
  <si>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</si>
  <si>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</si>
  <si>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</si>
  <si>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</si>
  <si>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</si>
  <si>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</si>
  <si>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</si>
  <si>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</si>
  <si>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</si>
  <si>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</si>
  <si>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</si>
  <si>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</si>
  <si>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</si>
  <si>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</si>
  <si>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</si>
  <si>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</si>
  <si>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</si>
  <si>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</si>
  <si>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</si>
  <si>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</si>
  <si>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</si>
  <si>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</si>
  <si>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</si>
  <si>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</si>
  <si>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</si>
  <si>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</si>
  <si>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</si>
  <si>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</si>
  <si>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</si>
  <si>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</si>
  <si>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</si>
  <si>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</si>
  <si>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</si>
  <si>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</si>
  <si>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</si>
  <si>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</si>
  <si>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</si>
  <si>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</si>
  <si>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</si>
  <si>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</si>
  <si>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</si>
  <si>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</si>
  <si>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</si>
  <si>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</si>
  <si>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</si>
  <si>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</si>
  <si>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</si>
  <si>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</si>
  <si>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</si>
  <si>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</si>
  <si>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</si>
  <si>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</si>
  <si>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</si>
  <si>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</si>
  <si>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</si>
  <si>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</si>
  <si>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</si>
  <si>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</si>
  <si>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</si>
  <si>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</si>
  <si>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</si>
  <si>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</si>
  <si>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</si>
  <si>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</si>
  <si>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</si>
  <si>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</si>
  <si>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</si>
  <si>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</si>
  <si>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</si>
  <si>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</si>
  <si>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</si>
  <si>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</si>
  <si>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</si>
  <si>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</si>
  <si>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</si>
  <si>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</si>
  <si>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</si>
  <si>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</si>
  <si>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</si>
  <si>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</si>
  <si>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</si>
  <si>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</si>
  <si>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</si>
  <si>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</si>
  <si>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</si>
  <si>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</si>
  <si>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</si>
  <si>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</si>
  <si>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</si>
  <si>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</si>
  <si>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</si>
  <si>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</si>
  <si>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</si>
  <si>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</si>
  <si>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</si>
  <si>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</si>
  <si>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</si>
  <si>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</si>
  <si>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</si>
  <si>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</si>
  <si>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</si>
  <si>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</si>
  <si>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</si>
  <si>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</si>
  <si>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</si>
  <si>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</si>
  <si>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</si>
  <si>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</si>
  <si>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</si>
  <si>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</si>
  <si>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</si>
  <si>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</si>
  <si>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</si>
  <si>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</si>
  <si>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</si>
  <si>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</si>
  <si>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</si>
  <si>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</si>
  <si>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</si>
  <si>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</si>
  <si>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</si>
  <si>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</si>
  <si>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</si>
  <si>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</si>
  <si>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</si>
  <si>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</si>
  <si>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</si>
  <si>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</si>
  <si>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</si>
  <si>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</si>
  <si>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</si>
  <si>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</si>
  <si>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</si>
  <si>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</si>
  <si>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</si>
  <si>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</si>
  <si>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</si>
  <si>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</si>
  <si>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</si>
  <si>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</si>
  <si>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</si>
  <si>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</si>
  <si>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</si>
  <si>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</si>
  <si>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</si>
  <si>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</si>
  <si>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</si>
  <si>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</si>
  <si>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</si>
  <si>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</si>
  <si>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</si>
  <si>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</si>
  <si>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</si>
  <si>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</si>
  <si>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</si>
  <si>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</si>
  <si>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</si>
  <si>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</si>
  <si>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</si>
  <si>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</si>
  <si>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</si>
  <si>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</si>
  <si>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</si>
  <si>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</si>
  <si>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</si>
  <si>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</si>
  <si>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</si>
  <si>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</si>
  <si>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</si>
  <si>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</si>
  <si>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</si>
  <si>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</si>
  <si>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</si>
  <si>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</si>
  <si>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</si>
  <si>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</si>
  <si>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</si>
  <si>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</si>
  <si>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</si>
  <si>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</si>
  <si>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</si>
  <si>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</si>
  <si>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</si>
  <si>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</si>
  <si>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</si>
  <si>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</si>
  <si>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</si>
  <si>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</si>
  <si>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</si>
  <si>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</si>
  <si>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</si>
  <si>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</si>
  <si>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</si>
  <si>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</si>
  <si>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</si>
  <si>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</si>
  <si>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</si>
  <si>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</si>
  <si>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</si>
  <si>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</si>
  <si>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</si>
  <si>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</si>
  <si>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</si>
  <si>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</si>
  <si>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</si>
  <si>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</si>
  <si>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</si>
  <si>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</si>
  <si>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</si>
  <si>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</si>
  <si>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</si>
  <si>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</si>
  <si>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</si>
  <si>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</si>
  <si>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</si>
  <si>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</si>
  <si>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</si>
  <si>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</si>
  <si>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</si>
  <si>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</si>
  <si>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</si>
  <si>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</si>
  <si>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</si>
  <si>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</si>
  <si>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</si>
  <si>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</si>
  <si>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</si>
  <si>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</si>
  <si>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</si>
  <si>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</si>
  <si>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</si>
  <si>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</si>
  <si>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</si>
  <si>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</si>
  <si>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</si>
  <si>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</si>
  <si>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</si>
  <si>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</si>
  <si>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</si>
  <si>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</si>
  <si>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</si>
  <si>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</si>
  <si>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</si>
  <si>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</si>
  <si>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</si>
  <si>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</si>
  <si>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</si>
  <si>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</si>
  <si>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</si>
  <si>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</si>
  <si>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</si>
  <si>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</si>
  <si>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</si>
  <si>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</si>
  <si>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</si>
  <si>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</si>
  <si>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</si>
  <si>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</si>
  <si>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</si>
  <si>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</si>
  <si>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</si>
  <si>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</si>
  <si>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</si>
  <si>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</si>
  <si>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</si>
  <si>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</si>
  <si>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</si>
  <si>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</si>
  <si>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</si>
  <si>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</si>
  <si>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</si>
  <si>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</si>
  <si>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</si>
  <si>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</si>
  <si>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</si>
  <si>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</si>
  <si>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</si>
  <si>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</si>
  <si>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</si>
  <si>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</si>
  <si>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</si>
  <si>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</si>
  <si>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</si>
  <si>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</si>
  <si>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</si>
  <si>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</si>
  <si>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</si>
  <si>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</si>
  <si>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</si>
  <si>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</si>
  <si>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</si>
  <si>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</si>
  <si>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</si>
  <si>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</si>
  <si>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</si>
  <si>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</si>
  <si>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</si>
  <si>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</si>
  <si>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</si>
  <si>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</si>
  <si>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</si>
  <si>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</si>
  <si>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305.08; Cecil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</si>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</sst>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C9C76854-C36C-48EE-A87F-10A857AD704C}"/>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132</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170</v>
          </cell>
        </row>
        <row r="24">
          <cell r="B24" t="str">
            <v>Cuban</v>
          </cell>
          <cell r="D24">
            <v>0</v>
          </cell>
        </row>
        <row r="25">
          <cell r="B25" t="str">
            <v>Dominican</v>
          </cell>
          <cell r="D25">
            <v>0</v>
          </cell>
        </row>
        <row r="26">
          <cell r="B26" t="str">
            <v>Puerto Rican</v>
          </cell>
          <cell r="D26">
            <v>130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1837</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440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174</v>
          </cell>
        </row>
        <row r="68">
          <cell r="B68" t="str">
            <v>Greek alone</v>
          </cell>
          <cell r="D68">
            <v>0</v>
          </cell>
        </row>
        <row r="69">
          <cell r="B69" t="str">
            <v>Hungarian alone</v>
          </cell>
          <cell r="D69">
            <v>0</v>
          </cell>
        </row>
        <row r="70">
          <cell r="B70" t="str">
            <v>Icelandic alone</v>
          </cell>
          <cell r="D70">
            <v>0</v>
          </cell>
        </row>
        <row r="71">
          <cell r="B71" t="str">
            <v>Irish alone</v>
          </cell>
          <cell r="D71">
            <v>273</v>
          </cell>
        </row>
        <row r="72">
          <cell r="B72" t="str">
            <v>Italian alone</v>
          </cell>
          <cell r="D72">
            <v>114</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34</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25</v>
          </cell>
        </row>
        <row r="103">
          <cell r="B103" t="str">
            <v>Ukrainian alone</v>
          </cell>
          <cell r="D103">
            <v>24</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1229</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1152</v>
          </cell>
        </row>
        <row r="145">
          <cell r="B145" t="str">
            <v>White alone or in combination with one or more other races</v>
          </cell>
          <cell r="D145" t="e">
            <v>#N/A</v>
          </cell>
        </row>
        <row r="146">
          <cell r="B146" t="str">
            <v>European alone or in any combination*</v>
          </cell>
          <cell r="D146">
            <v>2132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39</v>
          </cell>
        </row>
        <row r="168">
          <cell r="B168" t="str">
            <v>English alone or in any combination</v>
          </cell>
          <cell r="D168">
            <v>843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102</v>
          </cell>
        </row>
        <row r="173">
          <cell r="B173" t="str">
            <v>Frisian alone or in any combination</v>
          </cell>
          <cell r="D173">
            <v>0</v>
          </cell>
        </row>
        <row r="174">
          <cell r="B174" t="str">
            <v>Georgian alone or in any combination</v>
          </cell>
          <cell r="D174">
            <v>0</v>
          </cell>
        </row>
        <row r="175">
          <cell r="B175" t="str">
            <v>German alone or in any combination</v>
          </cell>
          <cell r="D175">
            <v>712</v>
          </cell>
        </row>
        <row r="176">
          <cell r="B176" t="str">
            <v>Greek alone or in any combination</v>
          </cell>
          <cell r="D176">
            <v>33</v>
          </cell>
        </row>
        <row r="177">
          <cell r="B177" t="str">
            <v>Hungarian alone or in any combination</v>
          </cell>
          <cell r="D177">
            <v>0</v>
          </cell>
        </row>
        <row r="178">
          <cell r="B178" t="str">
            <v>Icelandic alone or in any combination</v>
          </cell>
          <cell r="D178">
            <v>0</v>
          </cell>
        </row>
        <row r="179">
          <cell r="B179" t="str">
            <v>Irish alone or in any combination</v>
          </cell>
          <cell r="D179">
            <v>843</v>
          </cell>
        </row>
        <row r="180">
          <cell r="B180" t="str">
            <v>Italian alone or in any combination</v>
          </cell>
          <cell r="D180">
            <v>323</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153</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119</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23</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30</v>
          </cell>
        </row>
        <row r="212">
          <cell r="B212" t="str">
            <v>Welsh alone or in any combination</v>
          </cell>
          <cell r="D212">
            <v>50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1411</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1350</v>
          </cell>
        </row>
        <row r="253">
          <cell r="B253" t="str">
            <v>Black or African American alone</v>
          </cell>
          <cell r="D253" t="e">
            <v>#N/A</v>
          </cell>
        </row>
        <row r="254">
          <cell r="B254" t="str">
            <v>African American alone</v>
          </cell>
          <cell r="D254">
            <v>414</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209</v>
          </cell>
        </row>
        <row r="317">
          <cell r="B317" t="str">
            <v>Other Black or African American alone, specified</v>
          </cell>
          <cell r="D317">
            <v>0</v>
          </cell>
        </row>
        <row r="318">
          <cell r="B318" t="str">
            <v>Other Black or African American alone, not specified</v>
          </cell>
          <cell r="D318">
            <v>217</v>
          </cell>
        </row>
        <row r="319">
          <cell r="B319" t="str">
            <v>Black or African American alone or in combination with one or more other races</v>
          </cell>
          <cell r="D319" t="e">
            <v>#N/A</v>
          </cell>
        </row>
        <row r="320">
          <cell r="B320" t="str">
            <v>African American alone or in any combination</v>
          </cell>
          <cell r="D320">
            <v>510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303</v>
          </cell>
        </row>
        <row r="383">
          <cell r="B383" t="str">
            <v>Other Black or African American alone or in any combination, specified</v>
          </cell>
          <cell r="D383">
            <v>0</v>
          </cell>
        </row>
        <row r="384">
          <cell r="B384" t="str">
            <v>Other Black or African American alone or in any combination, not specified</v>
          </cell>
          <cell r="D384">
            <v>289</v>
          </cell>
        </row>
        <row r="385">
          <cell r="B385" t="str">
            <v>American Indian and Alaska Native alone</v>
          </cell>
          <cell r="D385">
            <v>289</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35</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35</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29</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08421-4090-47B5-8068-428A726527A6}">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1837</v>
      </c>
      <c r="C5" s="10" t="s">
        <v>5</v>
      </c>
      <c r="D5" s="11">
        <v>2132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39</v>
      </c>
      <c r="E26" s="16" t="e">
        <f>VLOOKUP($D26,'[1]Profile_Cnty Export'!$B$2:$D$3010,3,FALSE)</f>
        <v>#N/A</v>
      </c>
    </row>
    <row r="27" spans="1:5" x14ac:dyDescent="0.25">
      <c r="A27" t="s">
        <v>48</v>
      </c>
      <c r="B27" s="17">
        <v>440</v>
      </c>
      <c r="C27" s="10" t="s">
        <v>49</v>
      </c>
      <c r="D27" s="18">
        <v>843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102</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174</v>
      </c>
      <c r="C34" s="14" t="s">
        <v>63</v>
      </c>
      <c r="D34" s="15">
        <v>712</v>
      </c>
      <c r="E34" s="16" t="e">
        <f>VLOOKUP($D34,'[1]Profile_Cnty Export'!$B$2:$D$3010,3,FALSE)</f>
        <v>#N/A</v>
      </c>
    </row>
    <row r="35" spans="1:5" x14ac:dyDescent="0.25">
      <c r="A35" t="s">
        <v>64</v>
      </c>
      <c r="B35" s="17">
        <v>0</v>
      </c>
      <c r="C35" s="10" t="s">
        <v>65</v>
      </c>
      <c r="D35" s="18">
        <v>33</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273</v>
      </c>
      <c r="C38" s="14" t="s">
        <v>71</v>
      </c>
      <c r="D38" s="15">
        <v>843</v>
      </c>
      <c r="E38" s="16" t="e">
        <f>VLOOKUP($D38,'[1]Profile_Cnty Export'!$B$2:$D$3010,3,FALSE)</f>
        <v>#N/A</v>
      </c>
    </row>
    <row r="39" spans="1:5" x14ac:dyDescent="0.25">
      <c r="A39" t="s">
        <v>72</v>
      </c>
      <c r="B39" s="17">
        <v>114</v>
      </c>
      <c r="C39" s="10" t="s">
        <v>73</v>
      </c>
      <c r="D39" s="18">
        <v>323</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34</v>
      </c>
      <c r="C54" s="14" t="s">
        <v>103</v>
      </c>
      <c r="D54" s="15">
        <v>153</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119</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23</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25</v>
      </c>
      <c r="C69" s="10" t="s">
        <v>133</v>
      </c>
      <c r="D69" s="18">
        <v>0</v>
      </c>
      <c r="E69" s="12" t="e">
        <f>VLOOKUP($D69,'[1]Profile_Cnty Export'!$B$2:$D$3010,3,FALSE)</f>
        <v>#N/A</v>
      </c>
    </row>
    <row r="70" spans="1:5" x14ac:dyDescent="0.25">
      <c r="A70" t="s">
        <v>134</v>
      </c>
      <c r="B70" s="13">
        <v>24</v>
      </c>
      <c r="C70" s="14" t="s">
        <v>135</v>
      </c>
      <c r="D70" s="15">
        <v>30</v>
      </c>
      <c r="E70" s="16" t="e">
        <f>VLOOKUP($D70,'[1]Profile_Cnty Export'!$B$2:$D$3010,3,FALSE)</f>
        <v>#N/A</v>
      </c>
    </row>
    <row r="71" spans="1:5" x14ac:dyDescent="0.25">
      <c r="A71" t="s">
        <v>136</v>
      </c>
      <c r="B71" s="17">
        <v>0</v>
      </c>
      <c r="C71" s="10" t="s">
        <v>137</v>
      </c>
      <c r="D71" s="18">
        <v>50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1229</v>
      </c>
      <c r="C101" s="10" t="s">
        <v>197</v>
      </c>
      <c r="D101" s="11">
        <v>1411</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1152</v>
      </c>
      <c r="C111" s="20" t="s">
        <v>217</v>
      </c>
      <c r="D111" s="21">
        <v>1350</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414</v>
      </c>
      <c r="C114" s="10" t="s">
        <v>221</v>
      </c>
      <c r="D114" s="24">
        <v>510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209</v>
      </c>
      <c r="C176" s="10" t="s">
        <v>345</v>
      </c>
      <c r="D176" s="11">
        <v>303</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217</v>
      </c>
      <c r="C178" s="20" t="s">
        <v>349</v>
      </c>
      <c r="D178" s="30">
        <v>289</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35</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35</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29</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132</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170</v>
      </c>
      <c r="C1518" s="12"/>
    </row>
    <row r="1519" spans="1:3" x14ac:dyDescent="0.25">
      <c r="A1519" t="s">
        <v>2998</v>
      </c>
      <c r="B1519" s="13">
        <v>0</v>
      </c>
      <c r="C1519" s="16"/>
    </row>
    <row r="1520" spans="1:3" x14ac:dyDescent="0.25">
      <c r="A1520" t="s">
        <v>2999</v>
      </c>
      <c r="B1520" s="17">
        <v>0</v>
      </c>
      <c r="C1520" s="12"/>
    </row>
    <row r="1521" spans="1:5" x14ac:dyDescent="0.25">
      <c r="A1521" t="s">
        <v>3000</v>
      </c>
      <c r="B1521" s="13">
        <v>130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BA973B0-3FAE-47F2-99E8-6EAFB96C9ECD}"/>
</file>

<file path=customXml/itemProps2.xml><?xml version="1.0" encoding="utf-8"?>
<ds:datastoreItem xmlns:ds="http://schemas.openxmlformats.org/officeDocument/2006/customXml" ds:itemID="{0A05A146-1509-429F-B77B-14ED4713688A}"/>
</file>

<file path=customXml/itemProps3.xml><?xml version="1.0" encoding="utf-8"?>
<ds:datastoreItem xmlns:ds="http://schemas.openxmlformats.org/officeDocument/2006/customXml" ds:itemID="{3A151444-C962-4DA8-964C-85ED23A3E8F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2023-09-27T11:55:46Z</dcterms:created>
  <dcterms:modified xsi:type="dcterms:W3CDTF">2023-09-27T11:55:47Z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