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453A565-485B-4056-8BC7-1BCB5B8E2014}" xr6:coauthVersionLast="47" xr6:coauthVersionMax="47" xr10:uidLastSave="{00000000-0000-0000-0000-000000000000}"/>
  <bookViews>
    <workbookView xWindow="28680" yWindow="-120" windowWidth="29040" windowHeight="15840" xr2:uid="{F8AE2008-3FF4-485E-AB1A-3B30197591E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<sst xmlns="http://schemas.openxmlformats.org/spreadsheetml/2006/main" count="3037" uniqueCount="3020">
  <si>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</si>
  <si>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</si>
  <si>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</si>
  <si>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</si>
  <si>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</si>
  <si>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</si>
  <si>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</si>
  <si>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</si>
  <si>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</si>
  <si>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</si>
  <si>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</si>
  <si>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</si>
  <si>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</si>
  <si>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</si>
  <si>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</si>
  <si>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</si>
  <si>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</si>
  <si>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</si>
  <si>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</si>
  <si>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</si>
  <si>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</si>
  <si>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</si>
  <si>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</si>
  <si>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</si>
  <si>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</si>
  <si>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</si>
  <si>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</si>
  <si>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</si>
  <si>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</si>
  <si>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</si>
  <si>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</si>
  <si>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</si>
  <si>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</si>
  <si>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</si>
  <si>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</si>
  <si>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</si>
  <si>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</si>
  <si>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</si>
  <si>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</si>
  <si>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</si>
  <si>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</si>
  <si>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</si>
  <si>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</si>
  <si>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</si>
  <si>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</si>
  <si>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</si>
  <si>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</si>
  <si>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</si>
  <si>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</si>
  <si>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</si>
  <si>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</si>
  <si>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</si>
  <si>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</si>
  <si>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</si>
  <si>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</si>
  <si>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</si>
  <si>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</si>
  <si>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</si>
  <si>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</si>
  <si>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</si>
  <si>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</si>
  <si>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</si>
  <si>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</si>
  <si>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</si>
  <si>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</si>
  <si>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</si>
  <si>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</si>
  <si>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</si>
  <si>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</si>
  <si>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</si>
  <si>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</si>
  <si>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</si>
  <si>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</si>
  <si>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</si>
  <si>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</si>
  <si>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</si>
  <si>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</si>
  <si>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</si>
  <si>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</si>
  <si>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</si>
  <si>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</si>
  <si>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</si>
  <si>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</si>
  <si>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</si>
  <si>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</si>
  <si>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</si>
  <si>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</si>
  <si>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</si>
  <si>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</si>
  <si>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</si>
  <si>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</si>
  <si>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</si>
  <si>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</si>
  <si>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</si>
  <si>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</si>
  <si>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</si>
  <si>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</si>
  <si>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</si>
  <si>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</si>
  <si>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</si>
  <si>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</si>
  <si>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</si>
  <si>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</si>
  <si>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</si>
  <si>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</si>
  <si>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</si>
  <si>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</si>
  <si>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</si>
  <si>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</si>
  <si>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</si>
  <si>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</si>
  <si>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</si>
  <si>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</si>
  <si>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</si>
  <si>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</si>
  <si>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</si>
  <si>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</si>
  <si>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</si>
  <si>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</si>
  <si>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</si>
  <si>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</si>
  <si>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</si>
  <si>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</si>
  <si>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</si>
  <si>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</si>
  <si>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</si>
  <si>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</si>
  <si>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</si>
  <si>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</si>
  <si>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</si>
  <si>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</si>
  <si>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</si>
  <si>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</si>
  <si>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</si>
  <si>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</si>
  <si>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</si>
  <si>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</si>
  <si>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</si>
  <si>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</si>
  <si>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</si>
  <si>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</si>
  <si>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</si>
  <si>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</si>
  <si>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</si>
  <si>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</si>
  <si>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</si>
  <si>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</si>
  <si>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</si>
  <si>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</si>
  <si>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</si>
  <si>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</si>
  <si>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</si>
  <si>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</si>
  <si>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</si>
  <si>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</si>
  <si>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</si>
  <si>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</si>
  <si>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</si>
  <si>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</si>
  <si>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</si>
  <si>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</si>
  <si>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</si>
  <si>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</si>
  <si>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</si>
  <si>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</si>
  <si>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</si>
  <si>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</si>
  <si>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</si>
  <si>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</si>
  <si>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</si>
  <si>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</si>
  <si>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</si>
  <si>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</si>
  <si>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</si>
  <si>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</si>
  <si>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</si>
  <si>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</si>
  <si>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</si>
  <si>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</si>
  <si>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</si>
  <si>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</si>
  <si>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</si>
  <si>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</si>
  <si>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</si>
  <si>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</si>
  <si>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</si>
  <si>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</si>
  <si>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</si>
  <si>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</si>
  <si>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</si>
  <si>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</si>
  <si>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</si>
  <si>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</si>
  <si>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</si>
  <si>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</si>
  <si>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</si>
  <si>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</si>
  <si>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</si>
  <si>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</si>
  <si>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</si>
  <si>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</si>
  <si>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</si>
  <si>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</si>
  <si>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</si>
  <si>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</si>
  <si>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</si>
  <si>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</si>
  <si>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</si>
  <si>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</si>
  <si>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</si>
  <si>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</si>
  <si>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</si>
  <si>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</si>
  <si>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</si>
  <si>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</si>
  <si>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</si>
  <si>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</si>
  <si>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</si>
  <si>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</si>
  <si>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</si>
  <si>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</si>
  <si>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</si>
  <si>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</si>
  <si>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</si>
  <si>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</si>
  <si>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</si>
  <si>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</si>
  <si>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</si>
  <si>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</si>
  <si>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</si>
  <si>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</si>
  <si>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</si>
  <si>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</si>
  <si>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</si>
  <si>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</si>
  <si>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</si>
  <si>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</si>
  <si>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</si>
  <si>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</si>
  <si>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</si>
  <si>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</si>
  <si>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</si>
  <si>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</si>
  <si>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</si>
  <si>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</si>
  <si>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</si>
  <si>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</si>
  <si>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</si>
  <si>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</si>
  <si>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</si>
  <si>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</si>
  <si>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</si>
  <si>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</si>
  <si>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</si>
  <si>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</si>
  <si>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</si>
  <si>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</si>
  <si>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</si>
  <si>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</si>
  <si>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</si>
  <si>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</si>
  <si>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</si>
  <si>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</si>
  <si>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</si>
  <si>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</si>
  <si>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</si>
  <si>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</si>
  <si>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</si>
  <si>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</si>
  <si>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</si>
  <si>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</si>
  <si>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</si>
  <si>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</si>
  <si>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</si>
  <si>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</si>
  <si>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</si>
  <si>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</si>
  <si>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</si>
  <si>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</si>
  <si>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</si>
  <si>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</si>
  <si>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</si>
  <si>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</si>
  <si>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</si>
  <si>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</si>
  <si>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</si>
  <si>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</si>
  <si>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</si>
  <si>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</si>
  <si>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</si>
  <si>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</si>
  <si>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</si>
  <si>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</si>
  <si>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</si>
  <si>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</si>
  <si>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</si>
  <si>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</si>
  <si>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</si>
  <si>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</si>
  <si>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</si>
  <si>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</si>
  <si>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</si>
  <si>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</si>
  <si>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</si>
  <si>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</si>
  <si>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</si>
  <si>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</si>
  <si>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</si>
  <si>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</si>
  <si>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</si>
  <si>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</si>
  <si>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</si>
  <si>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</si>
  <si>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</si>
  <si>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</si>
  <si>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</si>
  <si>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</si>
  <si>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</si>
  <si>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</si>
  <si>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</si>
  <si>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</si>
  <si>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</si>
  <si>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</si>
  <si>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</si>
  <si>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</si>
  <si>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</si>
  <si>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</si>
  <si>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</si>
  <si>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</si>
  <si>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</si>
  <si>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</si>
  <si>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</si>
  <si>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</si>
  <si>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</si>
  <si>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</si>
  <si>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</si>
  <si>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</si>
  <si>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</si>
  <si>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</si>
  <si>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</si>
  <si>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</si>
  <si>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</si>
  <si>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</si>
  <si>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</si>
  <si>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</si>
  <si>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</si>
  <si>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</si>
  <si>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</si>
  <si>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</si>
  <si>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</si>
  <si>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</si>
  <si>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</si>
  <si>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</si>
  <si>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</si>
  <si>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</si>
  <si>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</si>
  <si>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</si>
  <si>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</si>
  <si>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</si>
  <si>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</si>
  <si>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</si>
  <si>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</si>
  <si>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</si>
  <si>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</si>
  <si>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</si>
  <si>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</si>
  <si>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</si>
  <si>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</si>
  <si>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</si>
  <si>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</si>
  <si>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</si>
  <si>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</si>
  <si>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</si>
  <si>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</si>
  <si>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</si>
  <si>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</si>
  <si>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</si>
  <si>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</si>
  <si>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</si>
  <si>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</si>
  <si>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</si>
  <si>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</si>
  <si>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</si>
  <si>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</si>
  <si>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</si>
  <si>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</si>
  <si>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</si>
  <si>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</si>
  <si>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</si>
  <si>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</si>
  <si>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</si>
  <si>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</si>
  <si>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</si>
  <si>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</si>
  <si>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</si>
  <si>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</si>
  <si>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</si>
  <si>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</si>
  <si>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</si>
  <si>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</si>
  <si>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</si>
  <si>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</si>
  <si>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</si>
  <si>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</si>
  <si>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</si>
  <si>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</si>
  <si>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</si>
  <si>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</si>
  <si>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</si>
  <si>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</si>
  <si>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</si>
  <si>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</si>
  <si>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</si>
  <si>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</si>
  <si>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</si>
  <si>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</si>
  <si>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</si>
  <si>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</si>
  <si>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</si>
  <si>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</si>
  <si>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</si>
  <si>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</si>
  <si>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</si>
  <si>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</si>
  <si>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</si>
  <si>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</si>
  <si>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</si>
  <si>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</si>
  <si>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</si>
  <si>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</si>
  <si>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</si>
  <si>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</si>
  <si>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</si>
  <si>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</si>
  <si>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</si>
  <si>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</si>
  <si>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</si>
  <si>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</si>
  <si>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</si>
  <si>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</si>
  <si>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</si>
  <si>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</si>
  <si>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</si>
  <si>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</si>
  <si>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</si>
  <si>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</si>
  <si>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</si>
  <si>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</si>
  <si>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</si>
  <si>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</si>
  <si>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</si>
  <si>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</si>
  <si>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</si>
  <si>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</si>
  <si>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</si>
  <si>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</si>
  <si>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</si>
  <si>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</si>
  <si>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</si>
  <si>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</si>
  <si>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</si>
  <si>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</si>
  <si>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</si>
  <si>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</si>
  <si>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</si>
  <si>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</si>
  <si>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</si>
  <si>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</si>
  <si>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</si>
  <si>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</si>
  <si>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</si>
  <si>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</si>
  <si>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</si>
  <si>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</si>
  <si>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</si>
  <si>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</si>
  <si>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</si>
  <si>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</si>
  <si>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</si>
  <si>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</si>
  <si>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</si>
  <si>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</si>
  <si>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</si>
  <si>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</si>
  <si>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</si>
  <si>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</si>
  <si>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</si>
  <si>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</si>
  <si>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</si>
  <si>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</si>
  <si>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</si>
  <si>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</si>
  <si>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</si>
  <si>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</si>
  <si>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</si>
  <si>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</si>
  <si>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</si>
  <si>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</si>
  <si>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</si>
  <si>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</si>
  <si>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</si>
  <si>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</si>
  <si>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</si>
  <si>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</si>
  <si>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</si>
  <si>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</si>
  <si>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</si>
  <si>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</si>
  <si>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</si>
  <si>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</si>
  <si>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</si>
  <si>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</si>
  <si>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</si>
  <si>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</si>
  <si>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</si>
  <si>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</si>
  <si>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</si>
  <si>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</si>
  <si>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</si>
  <si>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</si>
  <si>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</si>
  <si>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</si>
  <si>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</si>
  <si>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</si>
  <si>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</si>
  <si>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</si>
  <si>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</si>
  <si>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</si>
  <si>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</si>
  <si>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</si>
  <si>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</si>
  <si>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</si>
  <si>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</si>
  <si>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</si>
  <si>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</si>
  <si>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</si>
  <si>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</si>
  <si>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</si>
  <si>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</si>
  <si>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</si>
  <si>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</si>
  <si>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</si>
  <si>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</si>
  <si>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</si>
  <si>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</si>
  <si>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</si>
  <si>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</si>
  <si>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</si>
  <si>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</si>
  <si>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</si>
  <si>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</si>
  <si>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</si>
  <si>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</si>
  <si>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</si>
  <si>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</si>
  <si>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</si>
  <si>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</si>
  <si>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</si>
  <si>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</si>
  <si>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</si>
  <si>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</si>
  <si>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</si>
  <si>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</si>
  <si>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</si>
  <si>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</si>
  <si>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</si>
  <si>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</si>
  <si>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</si>
  <si>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</si>
  <si>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</si>
  <si>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</si>
  <si>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</si>
  <si>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</si>
  <si>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</si>
  <si>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</si>
  <si>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</si>
  <si>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</si>
  <si>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</si>
  <si>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</si>
  <si>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</si>
  <si>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</si>
  <si>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</si>
  <si>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</si>
  <si>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</si>
  <si>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</si>
  <si>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</si>
  <si>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</si>
  <si>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</si>
  <si>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</si>
  <si>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</si>
  <si>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</si>
  <si>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</si>
  <si>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</si>
  <si>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</si>
  <si>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</si>
  <si>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</si>
  <si>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</si>
  <si>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</si>
  <si>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</si>
  <si>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</si>
  <si>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</si>
  <si>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</si>
  <si>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</si>
  <si>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</si>
  <si>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</si>
  <si>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</si>
  <si>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</si>
  <si>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</si>
  <si>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</si>
  <si>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</si>
  <si>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</si>
  <si>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</si>
  <si>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</si>
  <si>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</si>
  <si>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</si>
  <si>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</si>
  <si>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</si>
  <si>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</si>
  <si>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</si>
  <si>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</si>
  <si>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</si>
  <si>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</si>
  <si>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</si>
  <si>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</si>
  <si>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</si>
  <si>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</si>
  <si>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</si>
  <si>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</si>
  <si>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</si>
  <si>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</si>
  <si>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</si>
  <si>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</si>
  <si>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</si>
  <si>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</si>
  <si>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</si>
  <si>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</si>
  <si>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</si>
  <si>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</si>
  <si>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</si>
  <si>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</si>
  <si>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</si>
  <si>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</si>
  <si>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</si>
  <si>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</si>
  <si>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</si>
  <si>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</si>
  <si>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</si>
  <si>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</si>
  <si>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</si>
  <si>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</si>
  <si>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</si>
  <si>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</si>
  <si>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</si>
  <si>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</si>
  <si>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</si>
  <si>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</si>
  <si>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</si>
  <si>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</si>
  <si>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</si>
  <si>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</si>
  <si>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</si>
  <si>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</si>
  <si>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</si>
  <si>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</si>
  <si>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</si>
  <si>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</si>
  <si>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</si>
  <si>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</si>
  <si>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</si>
  <si>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</si>
  <si>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</si>
  <si>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</si>
  <si>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</si>
  <si>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</si>
  <si>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</si>
  <si>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</si>
  <si>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</si>
  <si>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</si>
  <si>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</si>
  <si>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</si>
  <si>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</si>
  <si>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</si>
  <si>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</si>
  <si>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</si>
  <si>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</si>
  <si>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</si>
  <si>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</si>
  <si>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</si>
  <si>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</si>
  <si>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</si>
  <si>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</si>
  <si>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</si>
  <si>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</si>
  <si>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</si>
  <si>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</si>
  <si>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</si>
  <si>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</si>
  <si>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</si>
  <si>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</si>
  <si>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</si>
  <si>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</si>
  <si>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</si>
  <si>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</si>
  <si>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</si>
  <si>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</si>
  <si>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</si>
  <si>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</si>
  <si>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</si>
  <si>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</si>
  <si>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</si>
  <si>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</si>
  <si>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</si>
  <si>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</si>
  <si>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</si>
  <si>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</si>
  <si>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</si>
  <si>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</si>
  <si>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</si>
  <si>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</si>
  <si>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</si>
  <si>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</si>
  <si>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</si>
  <si>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</si>
  <si>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</si>
  <si>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</si>
  <si>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</si>
  <si>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</si>
  <si>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</si>
  <si>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</si>
  <si>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</si>
  <si>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</si>
  <si>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</si>
  <si>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</si>
  <si>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</si>
  <si>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</si>
  <si>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</si>
  <si>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</si>
  <si>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</si>
  <si>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</si>
  <si>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</si>
  <si>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</si>
  <si>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</si>
  <si>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</si>
  <si>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</si>
  <si>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</si>
  <si>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</si>
  <si>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</si>
  <si>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</si>
  <si>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</si>
  <si>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</si>
  <si>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</si>
  <si>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</si>
  <si>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</si>
  <si>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</si>
  <si>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</si>
  <si>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</si>
  <si>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</si>
  <si>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</si>
  <si>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</si>
  <si>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</si>
  <si>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</si>
  <si>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</si>
  <si>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</si>
  <si>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</si>
  <si>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</si>
  <si>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</si>
  <si>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</si>
  <si>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</si>
  <si>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</si>
  <si>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</si>
  <si>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</si>
  <si>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</si>
  <si>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</si>
  <si>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</si>
  <si>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</si>
  <si>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</si>
  <si>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</si>
  <si>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</si>
  <si>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</si>
  <si>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</si>
  <si>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</si>
  <si>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</si>
  <si>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</si>
  <si>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</si>
  <si>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</si>
  <si>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</si>
  <si>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</si>
  <si>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</si>
  <si>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</si>
  <si>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</si>
  <si>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</si>
  <si>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</si>
  <si>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</si>
  <si>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</si>
  <si>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</si>
  <si>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</si>
  <si>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</si>
  <si>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</si>
  <si>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</si>
  <si>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</si>
  <si>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</si>
  <si>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</si>
  <si>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</si>
  <si>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</si>
  <si>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</si>
  <si>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</si>
  <si>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</si>
  <si>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</si>
  <si>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</si>
  <si>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</si>
  <si>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</si>
  <si>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</si>
  <si>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</si>
  <si>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</si>
  <si>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</si>
  <si>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</si>
  <si>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</si>
  <si>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</si>
  <si>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</si>
  <si>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</si>
  <si>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</si>
  <si>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</si>
  <si>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</si>
  <si>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</si>
  <si>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</si>
  <si>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</si>
  <si>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</si>
  <si>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</si>
  <si>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</si>
  <si>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</si>
  <si>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</si>
  <si>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</si>
  <si>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</si>
  <si>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</si>
  <si>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</si>
  <si>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</si>
  <si>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</si>
  <si>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</si>
  <si>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</si>
  <si>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</si>
  <si>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</si>
  <si>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</si>
  <si>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</si>
  <si>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</si>
  <si>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</si>
  <si>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</si>
  <si>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</si>
  <si>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</si>
  <si>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</si>
  <si>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</si>
  <si>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</si>
  <si>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</si>
  <si>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</si>
  <si>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</si>
  <si>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</si>
  <si>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</si>
  <si>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</si>
  <si>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</si>
  <si>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</si>
  <si>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</si>
  <si>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</si>
  <si>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</si>
  <si>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</si>
  <si>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</si>
  <si>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</si>
  <si>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</si>
  <si>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</si>
  <si>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</si>
  <si>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</si>
  <si>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</si>
  <si>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</si>
  <si>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</si>
  <si>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</si>
  <si>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</si>
  <si>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</si>
  <si>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</si>
  <si>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</si>
  <si>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</si>
  <si>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</si>
  <si>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</si>
  <si>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</si>
  <si>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</si>
  <si>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</si>
  <si>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</si>
  <si>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</si>
  <si>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</si>
  <si>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</si>
  <si>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</si>
  <si>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</si>
  <si>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</si>
  <si>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</si>
  <si>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</si>
  <si>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</si>
  <si>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</si>
  <si>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</si>
  <si>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</si>
  <si>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</si>
  <si>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</si>
  <si>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</si>
  <si>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</si>
  <si>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</si>
  <si>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</si>
  <si>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</si>
  <si>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</si>
  <si>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</si>
  <si>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</si>
  <si>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</si>
  <si>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</si>
  <si>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</si>
  <si>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</si>
  <si>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</si>
  <si>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</si>
  <si>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</si>
  <si>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</si>
  <si>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</si>
  <si>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</si>
  <si>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</si>
  <si>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</si>
  <si>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</si>
  <si>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</si>
  <si>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</si>
  <si>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</si>
  <si>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</si>
  <si>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</si>
  <si>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</si>
  <si>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</si>
  <si>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</si>
  <si>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</si>
  <si>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</si>
  <si>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</si>
  <si>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</si>
  <si>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</si>
  <si>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</si>
  <si>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</si>
  <si>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</si>
  <si>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</si>
  <si>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</si>
  <si>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</si>
  <si>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</si>
  <si>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</si>
  <si>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</si>
  <si>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</si>
  <si>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</si>
  <si>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</si>
  <si>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</si>
  <si>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</si>
  <si>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</si>
  <si>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</si>
  <si>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</si>
  <si>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</si>
  <si>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</si>
  <si>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</si>
  <si>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</si>
  <si>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</si>
  <si>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</si>
  <si>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</si>
  <si>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</si>
  <si>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</si>
  <si>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</si>
  <si>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</si>
  <si>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</si>
  <si>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</si>
  <si>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</si>
  <si>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</si>
  <si>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</si>
  <si>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</si>
  <si>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</si>
  <si>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</si>
  <si>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</si>
  <si>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</si>
  <si>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</si>
  <si>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</si>
  <si>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</si>
  <si>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</si>
  <si>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</si>
  <si>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</si>
  <si>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</si>
  <si>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</si>
  <si>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</si>
  <si>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</si>
  <si>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</si>
  <si>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</si>
  <si>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</si>
  <si>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</si>
  <si>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</si>
  <si>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</si>
  <si>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</si>
  <si>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</si>
  <si>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</si>
  <si>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</si>
  <si>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</si>
  <si>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</si>
  <si>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</si>
  <si>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</si>
  <si>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</si>
  <si>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</si>
  <si>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</si>
  <si>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</si>
  <si>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</si>
  <si>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</si>
  <si>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</si>
  <si>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</si>
  <si>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</si>
  <si>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</si>
  <si>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</si>
  <si>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</si>
  <si>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</si>
  <si>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</si>
  <si>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</si>
  <si>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</si>
  <si>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</si>
  <si>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</si>
  <si>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</si>
  <si>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</si>
  <si>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</si>
  <si>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</si>
  <si>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</si>
  <si>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</si>
  <si>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</si>
  <si>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</si>
  <si>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</si>
  <si>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</si>
  <si>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</si>
  <si>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</si>
  <si>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</si>
  <si>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</si>
  <si>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</si>
  <si>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</si>
  <si>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</si>
  <si>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</si>
  <si>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</si>
  <si>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</si>
  <si>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</si>
  <si>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</si>
  <si>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</si>
  <si>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</si>
  <si>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</si>
  <si>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</si>
  <si>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</si>
  <si>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</si>
  <si>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</si>
  <si>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</si>
  <si>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</si>
  <si>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</si>
  <si>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</si>
  <si>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</si>
  <si>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</si>
  <si>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</si>
  <si>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</si>
  <si>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</si>
  <si>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</si>
  <si>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</si>
  <si>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</si>
  <si>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</si>
  <si>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</si>
  <si>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</si>
  <si>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</si>
  <si>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</si>
  <si>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</si>
  <si>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</si>
  <si>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</si>
  <si>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</si>
  <si>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</si>
  <si>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</si>
  <si>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</si>
  <si>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</si>
  <si>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</si>
  <si>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</si>
  <si>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</si>
  <si>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</si>
  <si>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</si>
  <si>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</si>
  <si>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</si>
  <si>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</si>
  <si>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</si>
  <si>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</si>
  <si>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</si>
  <si>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</si>
  <si>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</si>
  <si>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</si>
  <si>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</si>
  <si>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</si>
  <si>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</si>
  <si>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</si>
  <si>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</si>
  <si>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</si>
  <si>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</si>
  <si>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</si>
  <si>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</si>
  <si>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</si>
  <si>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</si>
  <si>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</si>
  <si>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</si>
  <si>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</si>
  <si>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</si>
  <si>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</si>
  <si>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</si>
  <si>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</si>
  <si>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</si>
  <si>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</si>
  <si>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</si>
  <si>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</si>
  <si>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</si>
  <si>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</si>
  <si>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</si>
  <si>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</si>
  <si>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</si>
  <si>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</si>
  <si>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</si>
  <si>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</si>
  <si>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</si>
  <si>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</si>
  <si>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</si>
  <si>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</si>
  <si>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</si>
  <si>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</si>
  <si>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</si>
  <si>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</si>
  <si>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</si>
  <si>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</si>
  <si>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</si>
  <si>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</si>
  <si>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</si>
  <si>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</si>
  <si>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</si>
  <si>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</si>
  <si>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</si>
  <si>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</si>
  <si>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</si>
  <si>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</si>
  <si>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</si>
  <si>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</si>
  <si>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</si>
  <si>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</si>
  <si>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</si>
  <si>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</si>
  <si>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</si>
  <si>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</si>
  <si>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</si>
  <si>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</si>
  <si>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</si>
  <si>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</si>
  <si>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</si>
  <si>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</si>
  <si>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</si>
  <si>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</si>
  <si>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</si>
  <si>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</si>
  <si>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</si>
  <si>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</si>
  <si>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</si>
  <si>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</si>
  <si>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</si>
  <si>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</si>
  <si>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</si>
  <si>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</si>
  <si>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</si>
  <si>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</si>
  <si>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</si>
  <si>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</si>
  <si>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</si>
  <si>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</si>
  <si>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</si>
  <si>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</si>
  <si>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</si>
  <si>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</si>
  <si>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</si>
  <si>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</si>
  <si>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</si>
  <si>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</si>
  <si>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</si>
  <si>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</si>
  <si>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</si>
  <si>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</si>
  <si>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</si>
  <si>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</si>
  <si>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</si>
  <si>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</si>
  <si>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</si>
  <si>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</si>
  <si>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</si>
  <si>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</si>
  <si>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</si>
  <si>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</si>
  <si>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</si>
  <si>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</si>
  <si>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</si>
  <si>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</si>
  <si>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</si>
  <si>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</si>
  <si>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</si>
  <si>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</si>
  <si>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</si>
  <si>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</si>
  <si>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</si>
  <si>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</si>
  <si>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</si>
  <si>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</si>
  <si>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</si>
  <si>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</si>
  <si>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</si>
  <si>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</si>
  <si>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</si>
  <si>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</si>
  <si>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</si>
  <si>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</si>
  <si>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</si>
  <si>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</si>
  <si>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</si>
  <si>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</si>
  <si>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</si>
  <si>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</si>
  <si>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</si>
  <si>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</si>
  <si>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</si>
  <si>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</si>
  <si>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</si>
  <si>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</si>
  <si>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</si>
  <si>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</si>
  <si>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</si>
  <si>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</si>
  <si>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</si>
  <si>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</si>
  <si>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</si>
  <si>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</si>
  <si>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</si>
  <si>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</si>
  <si>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</si>
  <si>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</si>
  <si>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</si>
  <si>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</si>
  <si>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</si>
  <si>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</si>
  <si>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</si>
  <si>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</si>
  <si>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</si>
  <si>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</si>
  <si>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</si>
  <si>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</si>
  <si>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</si>
  <si>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</si>
  <si>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</si>
  <si>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</si>
  <si>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</si>
  <si>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</si>
  <si>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</si>
  <si>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</si>
  <si>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</si>
  <si>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</si>
  <si>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</si>
  <si>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</si>
  <si>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</si>
  <si>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</si>
  <si>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</si>
  <si>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</si>
  <si>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</si>
  <si>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</si>
  <si>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</si>
  <si>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</si>
  <si>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</si>
  <si>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</si>
  <si>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</si>
  <si>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</si>
  <si>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</si>
  <si>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</si>
  <si>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</si>
  <si>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</si>
  <si>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</si>
  <si>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</si>
  <si>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</si>
  <si>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</si>
  <si>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</si>
  <si>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</si>
  <si>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</si>
  <si>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</si>
  <si>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</si>
  <si>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</si>
  <si>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</si>
  <si>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</si>
  <si>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</si>
  <si>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</si>
  <si>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</si>
  <si>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</si>
  <si>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</si>
  <si>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</si>
  <si>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</si>
  <si>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</si>
  <si>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</si>
  <si>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</si>
  <si>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</si>
  <si>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</si>
  <si>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</si>
  <si>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</si>
  <si>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</si>
  <si>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</si>
  <si>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</si>
  <si>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</si>
  <si>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</si>
  <si>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</si>
  <si>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</si>
  <si>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</si>
  <si>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</si>
  <si>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</si>
  <si>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</si>
  <si>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</si>
  <si>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</si>
  <si>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</si>
  <si>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</si>
  <si>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</si>
  <si>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</si>
  <si>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</si>
  <si>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</si>
  <si>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</si>
  <si>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</si>
  <si>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</si>
  <si>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</si>
  <si>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</si>
  <si>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</si>
  <si>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</si>
  <si>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</si>
  <si>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</si>
  <si>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</si>
  <si>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</si>
  <si>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</si>
  <si>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</si>
  <si>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</si>
  <si>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</si>
  <si>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</si>
  <si>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</si>
  <si>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</si>
  <si>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</si>
  <si>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</si>
  <si>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</si>
  <si>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</si>
  <si>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</si>
  <si>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</si>
  <si>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</si>
  <si>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</si>
  <si>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</si>
  <si>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</si>
  <si>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</si>
  <si>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</si>
  <si>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</si>
  <si>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</si>
  <si>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</si>
  <si>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</si>
  <si>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</si>
  <si>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</si>
  <si>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</si>
  <si>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</si>
  <si>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</si>
  <si>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</si>
  <si>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</si>
  <si>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</si>
  <si>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</si>
  <si>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</si>
  <si>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</si>
  <si>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</si>
  <si>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</si>
  <si>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</si>
  <si>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</si>
  <si>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</si>
  <si>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</si>
  <si>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</si>
  <si>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</si>
  <si>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</si>
  <si>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</si>
  <si>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</si>
  <si>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</si>
  <si>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</si>
  <si>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</si>
  <si>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</si>
  <si>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</si>
  <si>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</si>
  <si>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</si>
  <si>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</si>
  <si>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</si>
  <si>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</si>
  <si>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</si>
  <si>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</si>
  <si>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</si>
  <si>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</si>
  <si>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</si>
  <si>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</si>
  <si>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</si>
  <si>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</si>
  <si>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</si>
  <si>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</si>
  <si>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</si>
  <si>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</si>
  <si>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</si>
  <si>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</si>
  <si>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</si>
  <si>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</si>
  <si>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</si>
  <si>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</si>
  <si>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</si>
  <si>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</si>
  <si>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</si>
  <si>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</si>
  <si>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</si>
  <si>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</si>
  <si>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</si>
  <si>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</si>
  <si>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</si>
  <si>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</si>
  <si>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</si>
  <si>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</si>
  <si>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</si>
  <si>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</si>
  <si>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</si>
  <si>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</si>
  <si>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</si>
  <si>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</si>
  <si>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</si>
  <si>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</si>
  <si>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</si>
  <si>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</si>
  <si>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</si>
  <si>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</si>
  <si>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</si>
  <si>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</si>
  <si>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</si>
  <si>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</si>
  <si>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</si>
  <si>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</si>
  <si>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</si>
  <si>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</si>
  <si>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</si>
  <si>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</si>
  <si>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</si>
  <si>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</si>
  <si>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</si>
  <si>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</si>
  <si>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</si>
  <si>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</si>
  <si>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</si>
  <si>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</si>
  <si>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</si>
  <si>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</si>
  <si>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</si>
  <si>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</si>
  <si>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</si>
  <si>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</si>
  <si>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</si>
  <si>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</si>
  <si>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</si>
  <si>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</si>
  <si>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</si>
  <si>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</si>
  <si>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</si>
  <si>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</si>
  <si>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</si>
  <si>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</si>
  <si>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</si>
  <si>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</si>
  <si>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</si>
  <si>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</si>
  <si>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</si>
  <si>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</si>
  <si>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</si>
  <si>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</si>
  <si>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</si>
  <si>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</si>
  <si>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</si>
  <si>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</si>
  <si>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</si>
  <si>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</si>
  <si>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</si>
  <si>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</si>
  <si>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</si>
  <si>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</si>
  <si>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</si>
  <si>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</si>
  <si>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</si>
  <si>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</si>
  <si>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</si>
  <si>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</si>
  <si>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</si>
  <si>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</si>
  <si>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</si>
  <si>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</si>
  <si>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</si>
  <si>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</si>
  <si>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</si>
  <si>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</si>
  <si>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</si>
  <si>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</si>
  <si>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</si>
  <si>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</si>
  <si>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</si>
  <si>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</si>
  <si>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</si>
  <si>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</si>
  <si>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</si>
  <si>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</si>
  <si>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</si>
  <si>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</si>
  <si>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</si>
  <si>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</si>
  <si>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</si>
  <si>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</si>
  <si>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</si>
  <si>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</si>
  <si>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</si>
  <si>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</si>
  <si>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</si>
  <si>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</si>
  <si>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</si>
  <si>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</si>
  <si>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</si>
  <si>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</si>
  <si>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</si>
  <si>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</si>
  <si>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</si>
  <si>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</si>
  <si>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</si>
  <si>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</si>
  <si>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</si>
  <si>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</si>
  <si>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</si>
  <si>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</si>
  <si>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</si>
  <si>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</si>
  <si>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</si>
  <si>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</si>
  <si>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</si>
  <si>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</si>
  <si>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</si>
  <si>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</si>
  <si>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</si>
  <si>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</si>
  <si>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</si>
  <si>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</si>
  <si>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</si>
  <si>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</si>
  <si>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</si>
  <si>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</si>
  <si>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</si>
  <si>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</si>
  <si>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</si>
  <si>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</si>
  <si>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</si>
  <si>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</si>
  <si>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</si>
  <si>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</si>
  <si>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</si>
  <si>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</si>
  <si>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</si>
  <si>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</si>
  <si>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</si>
  <si>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</si>
  <si>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</si>
  <si>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</si>
  <si>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</si>
  <si>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</si>
  <si>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</si>
  <si>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</si>
  <si>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</si>
  <si>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</si>
  <si>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</si>
  <si>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</si>
  <si>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</si>
  <si>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</si>
  <si>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</si>
  <si>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</si>
  <si>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</si>
  <si>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</si>
  <si>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</si>
  <si>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</si>
  <si>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</si>
  <si>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</si>
  <si>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</si>
  <si>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</si>
  <si>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</si>
  <si>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</si>
  <si>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</si>
  <si>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</si>
  <si>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</si>
  <si>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</si>
  <si>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</si>
  <si>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</si>
  <si>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</si>
  <si>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</si>
  <si>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</si>
  <si>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</si>
  <si>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</si>
  <si>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</si>
  <si>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</si>
  <si>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</si>
  <si>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</si>
  <si>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</si>
  <si>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</si>
  <si>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</si>
  <si>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</si>
  <si>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</si>
  <si>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</si>
  <si>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</si>
  <si>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</si>
  <si>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</si>
  <si>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</si>
  <si>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</si>
  <si>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</si>
  <si>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</si>
  <si>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</si>
  <si>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</si>
  <si>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</si>
  <si>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</si>
  <si>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</si>
  <si>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</si>
  <si>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</si>
  <si>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</si>
  <si>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</si>
  <si>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</si>
  <si>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</si>
  <si>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</si>
  <si>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</si>
  <si>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</si>
  <si>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</si>
  <si>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</si>
  <si>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</si>
  <si>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</si>
  <si>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</si>
  <si>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</si>
  <si>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</si>
  <si>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</si>
  <si>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</si>
  <si>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</si>
  <si>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</si>
  <si>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</si>
  <si>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</si>
  <si>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</si>
  <si>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</si>
  <si>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</si>
  <si>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</si>
  <si>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</si>
  <si>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</si>
  <si>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</si>
  <si>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</si>
  <si>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</si>
  <si>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</si>
  <si>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</si>
  <si>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</si>
  <si>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</si>
  <si>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</si>
  <si>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</si>
  <si>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</si>
  <si>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</si>
  <si>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</si>
  <si>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</si>
  <si>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</si>
  <si>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</si>
  <si>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</si>
  <si>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</si>
  <si>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</si>
  <si>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</si>
  <si>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</si>
  <si>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</si>
  <si>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</si>
  <si>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</si>
  <si>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</si>
  <si>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</si>
  <si>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</si>
  <si>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</si>
  <si>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</si>
  <si>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</si>
  <si>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</si>
  <si>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</si>
  <si>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</si>
  <si>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</si>
  <si>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</si>
  <si>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</si>
  <si>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</si>
  <si>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</si>
  <si>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</si>
  <si>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</si>
  <si>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</si>
  <si>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</si>
  <si>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</si>
  <si>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</si>
  <si>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</si>
  <si>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</si>
  <si>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</si>
  <si>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</si>
  <si>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</si>
  <si>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</si>
  <si>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</si>
  <si>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</si>
  <si>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</si>
  <si>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</si>
  <si>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</si>
  <si>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</si>
  <si>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</si>
  <si>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</si>
  <si>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</si>
  <si>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</si>
  <si>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</si>
  <si>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</si>
  <si>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</si>
  <si>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</si>
  <si>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</si>
  <si>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</si>
  <si>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</si>
  <si>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</si>
  <si>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</si>
  <si>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</si>
  <si>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</si>
  <si>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</si>
  <si>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</si>
  <si>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</si>
  <si>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</si>
  <si>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</si>
  <si>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</si>
  <si>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</si>
  <si>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</si>
  <si>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</si>
  <si>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</si>
  <si>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</si>
  <si>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</si>
  <si>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</si>
  <si>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</si>
  <si>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</si>
  <si>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</si>
  <si>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</si>
  <si>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</si>
  <si>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</si>
  <si>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</si>
  <si>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</si>
  <si>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</si>
  <si>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</si>
  <si>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</si>
  <si>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</si>
  <si>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</si>
  <si>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</si>
  <si>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</si>
  <si>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</si>
  <si>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</si>
  <si>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</si>
  <si>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</si>
  <si>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</si>
  <si>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</si>
  <si>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</si>
  <si>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</si>
  <si>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</si>
  <si>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</si>
  <si>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</si>
  <si>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</si>
  <si>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</si>
  <si>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</si>
  <si>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</si>
  <si>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</si>
  <si>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</si>
  <si>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</si>
  <si>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</si>
  <si>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</si>
  <si>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</si>
  <si>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</si>
  <si>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</si>
  <si>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</si>
  <si>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</si>
  <si>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</si>
  <si>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</si>
  <si>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</si>
  <si>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</si>
  <si>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</si>
  <si>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</si>
  <si>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</si>
  <si>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</si>
  <si>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</si>
  <si>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</si>
  <si>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</si>
  <si>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</si>
  <si>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</si>
  <si>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</si>
  <si>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</si>
  <si>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</si>
  <si>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</si>
  <si>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</si>
  <si>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</si>
  <si>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</si>
  <si>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</si>
  <si>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</si>
  <si>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</si>
  <si>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</si>
  <si>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</si>
  <si>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</si>
  <si>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</si>
  <si>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</si>
  <si>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</si>
  <si>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</si>
  <si>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</si>
  <si>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</si>
  <si>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</si>
  <si>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</si>
  <si>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</si>
  <si>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</si>
  <si>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</si>
  <si>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</si>
  <si>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</si>
  <si>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</si>
  <si>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</si>
  <si>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</si>
  <si>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</si>
  <si>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</si>
  <si>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</si>
  <si>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</si>
  <si>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</si>
  <si>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</si>
  <si>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</si>
  <si>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</si>
  <si>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</si>
  <si>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</si>
  <si>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</si>
  <si>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</si>
  <si>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</si>
  <si>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</si>
  <si>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</si>
  <si>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</si>
  <si>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</si>
  <si>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</si>
  <si>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</si>
  <si>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</si>
  <si>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</si>
  <si>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</si>
  <si>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</si>
  <si>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</si>
  <si>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</si>
  <si>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</si>
  <si>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</si>
  <si>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</si>
  <si>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</si>
  <si>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</si>
  <si>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</si>
  <si>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</si>
  <si>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</si>
  <si>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</si>
  <si>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</si>
  <si>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</si>
  <si>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</si>
  <si>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</si>
  <si>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</si>
  <si>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</si>
  <si>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</si>
  <si>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</si>
  <si>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</si>
  <si>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</si>
  <si>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</si>
  <si>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</si>
  <si>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</si>
  <si>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</si>
  <si>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</si>
  <si>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</si>
  <si>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</si>
  <si>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</si>
  <si>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</si>
  <si>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</si>
  <si>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</si>
  <si>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</si>
  <si>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</si>
  <si>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</si>
  <si>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</si>
  <si>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</si>
  <si>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</si>
  <si>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</si>
  <si>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</si>
  <si>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</si>
  <si>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</si>
  <si>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</si>
  <si>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</si>
  <si>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</si>
  <si>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</si>
  <si>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</si>
  <si>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</si>
  <si>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</si>
  <si>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</si>
  <si>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</si>
  <si>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</si>
  <si>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</si>
  <si>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</si>
  <si>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</si>
  <si>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</si>
  <si>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</si>
  <si>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</si>
  <si>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</si>
  <si>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</si>
  <si>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</si>
  <si>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</si>
  <si>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</si>
  <si>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</si>
  <si>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</si>
  <si>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</si>
  <si>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</si>
  <si>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</si>
  <si>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</si>
  <si>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</si>
  <si>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</si>
  <si>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</si>
  <si>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</si>
  <si>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</si>
  <si>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</si>
  <si>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</si>
  <si>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</si>
  <si>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</si>
  <si>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</si>
  <si>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</si>
  <si>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</si>
  <si>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</si>
  <si>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</si>
  <si>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</si>
  <si>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</si>
  <si>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</si>
  <si>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</si>
  <si>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</si>
  <si>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</si>
  <si>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</si>
  <si>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</si>
  <si>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</si>
  <si>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</si>
  <si>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</si>
  <si>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</si>
  <si>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</si>
  <si>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</si>
  <si>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</si>
  <si>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</si>
  <si>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</si>
  <si>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</si>
  <si>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</si>
  <si>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</si>
  <si>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</si>
  <si>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</si>
  <si>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</si>
  <si>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</si>
  <si>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</si>
  <si>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</si>
  <si>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</si>
  <si>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</si>
  <si>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</si>
  <si>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</si>
  <si>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</si>
  <si>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</si>
  <si>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</si>
  <si>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</si>
  <si>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</si>
  <si>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</si>
  <si>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</si>
  <si>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</si>
  <si>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</si>
  <si>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</si>
  <si>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</si>
  <si>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</si>
  <si>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</si>
  <si>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</si>
  <si>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</si>
  <si>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</si>
  <si>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</si>
  <si>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</si>
  <si>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</si>
  <si>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</si>
  <si>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</si>
  <si>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</si>
  <si>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</si>
  <si>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</si>
  <si>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</si>
  <si>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</si>
  <si>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</si>
  <si>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</si>
  <si>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</si>
  <si>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</si>
  <si>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</si>
  <si>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</si>
  <si>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</si>
  <si>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</si>
  <si>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</si>
  <si>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</si>
  <si>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</si>
  <si>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</si>
  <si>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</si>
  <si>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</si>
  <si>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</si>
  <si>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</si>
  <si>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</si>
  <si>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</si>
  <si>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</si>
  <si>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</si>
  <si>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</si>
  <si>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</si>
  <si>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</si>
  <si>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</si>
  <si>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</si>
  <si>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</si>
  <si>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</si>
  <si>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</si>
  <si>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</si>
  <si>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</si>
  <si>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</si>
  <si>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</si>
  <si>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</si>
  <si>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</si>
  <si>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</si>
  <si>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</si>
  <si>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</si>
  <si>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</si>
  <si>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</si>
  <si>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</si>
  <si>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</si>
  <si>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</si>
  <si>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</si>
  <si>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</si>
  <si>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</si>
  <si>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</si>
  <si>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</si>
  <si>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</si>
  <si>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</si>
  <si>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</si>
  <si>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</si>
  <si>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</si>
  <si>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</si>
  <si>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</si>
  <si>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</si>
  <si>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</si>
  <si>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</si>
  <si>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</si>
  <si>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</si>
  <si>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</si>
  <si>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</si>
  <si>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</si>
  <si>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</si>
  <si>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</si>
  <si>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</si>
  <si>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</si>
  <si>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</si>
  <si>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</si>
  <si>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</si>
  <si>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</si>
  <si>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</si>
  <si>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</si>
  <si>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</si>
  <si>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</si>
  <si>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</si>
  <si>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</si>
  <si>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</si>
  <si>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</si>
  <si>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</si>
  <si>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</si>
  <si>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</si>
  <si>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</si>
  <si>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</si>
  <si>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</si>
  <si>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</si>
  <si>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</si>
  <si>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</si>
  <si>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</si>
  <si>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</si>
  <si>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</si>
  <si>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</si>
  <si>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</si>
  <si>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</si>
  <si>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</si>
  <si>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</si>
  <si>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</si>
  <si>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</si>
  <si>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</si>
  <si>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</si>
  <si>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</si>
  <si>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</si>
  <si>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</si>
  <si>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</si>
  <si>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</si>
  <si>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</si>
  <si>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</si>
  <si>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</si>
  <si>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</si>
  <si>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</si>
  <si>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</si>
  <si>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</si>
  <si>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</si>
  <si>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</si>
  <si>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</si>
  <si>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</si>
  <si>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</si>
  <si>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</si>
  <si>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</si>
  <si>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</si>
  <si>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</si>
  <si>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</si>
  <si>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</si>
  <si>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</si>
  <si>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</si>
  <si>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</si>
  <si>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</si>
  <si>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</si>
  <si>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</si>
  <si>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</si>
  <si>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</si>
  <si>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</si>
  <si>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</si>
  <si>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</si>
  <si>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</si>
  <si>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</si>
  <si>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</si>
  <si>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</si>
  <si>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</si>
  <si>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</si>
  <si>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</si>
  <si>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</si>
  <si>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</si>
  <si>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</si>
  <si>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</si>
  <si>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</si>
  <si>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</si>
  <si>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</si>
  <si>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</si>
  <si>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</si>
  <si>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</si>
  <si>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</si>
  <si>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</si>
  <si>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</si>
  <si>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</si>
  <si>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</si>
  <si>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</si>
  <si>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</si>
  <si>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</si>
  <si>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</si>
  <si>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</si>
  <si>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</si>
  <si>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</si>
  <si>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</si>
  <si>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</si>
  <si>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</si>
  <si>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</si>
  <si>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</si>
  <si>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</si>
  <si>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</si>
  <si>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</si>
  <si>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</si>
  <si>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</si>
  <si>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</si>
  <si>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</si>
  <si>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</si>
  <si>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</si>
  <si>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</si>
  <si>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</si>
  <si>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</si>
  <si>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</si>
  <si>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</si>
  <si>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</si>
  <si>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</si>
  <si>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</si>
  <si>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</si>
  <si>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</si>
  <si>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</si>
  <si>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</si>
  <si>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</si>
  <si>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</si>
  <si>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</si>
  <si>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</si>
  <si>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</si>
  <si>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</si>
  <si>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</si>
  <si>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</si>
  <si>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</si>
  <si>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</si>
  <si>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</si>
  <si>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</si>
  <si>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</si>
  <si>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</si>
  <si>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</si>
  <si>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</si>
  <si>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</si>
  <si>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</si>
  <si>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</si>
  <si>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</si>
  <si>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</si>
  <si>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</si>
  <si>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</si>
  <si>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</si>
  <si>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</si>
  <si>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</si>
  <si>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</si>
  <si>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</si>
  <si>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</si>
  <si>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</si>
  <si>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</si>
  <si>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</si>
  <si>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</si>
  <si>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</si>
  <si>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</si>
  <si>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</si>
  <si>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</si>
  <si>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</si>
  <si>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</si>
  <si>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</si>
  <si>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</si>
  <si>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</si>
  <si>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</si>
  <si>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</si>
  <si>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</si>
  <si>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</si>
  <si>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</si>
  <si>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</si>
  <si>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</si>
  <si>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</si>
  <si>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</si>
  <si>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</si>
  <si>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</si>
  <si>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</si>
  <si>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</si>
  <si>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</si>
  <si>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</si>
  <si>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</si>
  <si>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</si>
  <si>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</si>
  <si>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</si>
  <si>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</si>
  <si>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</si>
  <si>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</si>
  <si>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</si>
  <si>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</si>
  <si>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</si>
  <si>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</si>
  <si>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</si>
  <si>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</si>
  <si>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</si>
  <si>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</si>
  <si>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</si>
  <si>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</si>
  <si>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</si>
  <si>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</si>
  <si>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</si>
  <si>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</si>
  <si>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</si>
  <si>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</si>
  <si>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</si>
  <si>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</si>
  <si>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</si>
  <si>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</si>
  <si>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</si>
  <si>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</si>
  <si>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</si>
  <si>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</si>
  <si>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</si>
  <si>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</si>
  <si>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</si>
  <si>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</si>
  <si>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</si>
  <si>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</si>
  <si>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</si>
  <si>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</si>
  <si>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</si>
  <si>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</si>
  <si>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</si>
  <si>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</si>
  <si>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</si>
  <si>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</si>
  <si>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</si>
  <si>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</si>
  <si>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</si>
  <si>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</si>
  <si>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</si>
  <si>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</si>
  <si>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</si>
  <si>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</si>
  <si>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</si>
  <si>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</si>
  <si>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</si>
  <si>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</si>
  <si>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</si>
  <si>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</si>
  <si>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</si>
  <si>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</si>
  <si>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</si>
  <si>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</si>
  <si>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</si>
  <si>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</si>
  <si>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</si>
  <si>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</si>
  <si>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</si>
  <si>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</si>
  <si>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</si>
  <si>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</si>
  <si>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</si>
  <si>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</si>
  <si>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</si>
  <si>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</si>
  <si>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</si>
  <si>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</si>
  <si>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</si>
  <si>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</si>
  <si>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</si>
  <si>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</si>
  <si>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</si>
  <si>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</si>
  <si>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</si>
  <si>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</si>
  <si>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</si>
  <si>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</si>
  <si>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</si>
  <si>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</si>
  <si>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</si>
  <si>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</si>
  <si>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</si>
  <si>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</si>
  <si>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</si>
  <si>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</si>
  <si>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</si>
  <si>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</si>
  <si>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</si>
  <si>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</si>
  <si>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</si>
  <si>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</si>
  <si>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</si>
  <si>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</si>
  <si>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</si>
  <si>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</si>
  <si>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</si>
  <si>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</si>
  <si>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</si>
  <si>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</si>
  <si>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</si>
  <si>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</si>
  <si>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</si>
  <si>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</si>
  <si>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</si>
  <si>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</si>
  <si>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</si>
  <si>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</si>
  <si>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</si>
  <si>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</si>
  <si>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</si>
  <si>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</si>
  <si>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</si>
  <si>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</si>
  <si>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</si>
  <si>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</si>
  <si>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</si>
  <si>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</si>
  <si>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</si>
  <si>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</si>
  <si>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</si>
  <si>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</si>
  <si>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</si>
  <si>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</si>
  <si>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</si>
  <si>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</si>
  <si>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</si>
  <si>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</si>
  <si>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</si>
  <si>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</si>
  <si>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</si>
  <si>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</si>
  <si>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</si>
  <si>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</si>
  <si>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</si>
  <si>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</si>
  <si>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</si>
  <si>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</si>
  <si>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</si>
  <si>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</si>
  <si>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</si>
  <si>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</si>
  <si>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</si>
  <si>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</si>
  <si>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</si>
  <si>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</si>
  <si>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</si>
  <si>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</si>
  <si>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</si>
  <si>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</si>
  <si>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</si>
  <si>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</si>
  <si>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</si>
  <si>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</si>
  <si>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</si>
  <si>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</si>
  <si>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</si>
  <si>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</si>
  <si>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</si>
  <si>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</si>
  <si>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</si>
  <si>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</si>
  <si>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</si>
  <si>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</si>
  <si>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</si>
  <si>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</si>
  <si>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</si>
  <si>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</si>
  <si>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</si>
  <si>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</si>
  <si>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</si>
  <si>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</si>
  <si>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</si>
  <si>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</si>
  <si>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</si>
  <si>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</si>
  <si>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</si>
  <si>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</si>
  <si>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</si>
  <si>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</si>
  <si>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</si>
  <si>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</si>
  <si>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</si>
  <si>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</si>
  <si>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</si>
  <si>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</si>
  <si>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</si>
  <si>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</si>
  <si>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</si>
  <si>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</si>
  <si>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</si>
  <si>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</si>
  <si>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</si>
  <si>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</si>
  <si>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</si>
  <si>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</si>
  <si>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</si>
  <si>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</si>
  <si>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</si>
  <si>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</si>
  <si>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</si>
  <si>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</si>
  <si>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</si>
  <si>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</si>
  <si>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</si>
  <si>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</si>
  <si>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</si>
  <si>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</si>
  <si>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</si>
  <si>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</si>
  <si>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</si>
  <si>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</si>
  <si>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</si>
  <si>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</si>
  <si>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</si>
  <si>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</si>
  <si>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</si>
  <si>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</si>
  <si>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</si>
  <si>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</si>
  <si>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</si>
  <si>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</si>
  <si>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</si>
  <si>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</si>
  <si>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</si>
  <si>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</si>
  <si>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</si>
  <si>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</si>
  <si>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</si>
  <si>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</si>
  <si>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</si>
  <si>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</si>
  <si>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</si>
  <si>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</si>
  <si>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</si>
  <si>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</si>
  <si>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</si>
  <si>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</si>
  <si>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</si>
  <si>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</si>
  <si>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</si>
  <si>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</si>
  <si>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</si>
  <si>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</si>
  <si>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</si>
  <si>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</si>
  <si>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</si>
  <si>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</si>
  <si>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</si>
  <si>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</si>
  <si>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</si>
  <si>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</si>
  <si>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</si>
  <si>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</si>
  <si>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</si>
  <si>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</si>
  <si>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</si>
  <si>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</si>
  <si>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</si>
  <si>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</si>
  <si>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</si>
  <si>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</si>
  <si>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</si>
  <si>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</si>
  <si>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</si>
  <si>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</si>
  <si>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</si>
  <si>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</si>
  <si>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</si>
  <si>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</si>
  <si>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</si>
  <si>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</si>
  <si>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</si>
  <si>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</si>
  <si>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</si>
  <si>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</si>
  <si>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</si>
  <si>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</si>
  <si>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</si>
  <si>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</si>
  <si>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</si>
  <si>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</si>
  <si>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</si>
  <si>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</si>
  <si>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</si>
  <si>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</si>
  <si>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</si>
  <si>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</si>
  <si>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</si>
  <si>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</si>
  <si>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</si>
  <si>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</si>
  <si>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</si>
  <si>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</si>
  <si>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</si>
  <si>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</si>
  <si>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</si>
  <si>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</si>
  <si>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</si>
  <si>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</si>
  <si>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</si>
  <si>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</si>
  <si>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</si>
  <si>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</si>
  <si>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</si>
  <si>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</si>
  <si>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</si>
  <si>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</si>
  <si>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</si>
  <si>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</si>
  <si>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</si>
  <si>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</si>
  <si>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</si>
  <si>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</si>
  <si>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</si>
  <si>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</si>
  <si>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</si>
  <si>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</si>
  <si>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</si>
  <si>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</si>
  <si>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</si>
  <si>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</si>
  <si>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</si>
  <si>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</si>
  <si>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</si>
  <si>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</si>
  <si>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</si>
  <si>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</si>
  <si>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</si>
  <si>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</si>
  <si>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</si>
  <si>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</si>
  <si>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</si>
  <si>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</si>
  <si>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</si>
  <si>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</si>
  <si>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</si>
  <si>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</si>
  <si>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</si>
  <si>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</si>
  <si>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</si>
  <si>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</si>
  <si>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</si>
  <si>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</si>
  <si>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</si>
  <si>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</si>
  <si>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</si>
  <si>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</si>
  <si>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</si>
  <si>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</si>
  <si>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</si>
  <si>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</si>
  <si>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</si>
  <si>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</si>
  <si>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</si>
  <si>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</si>
  <si>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</si>
  <si>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</si>
  <si>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</si>
  <si>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</si>
  <si>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</si>
  <si>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</si>
  <si>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</si>
  <si>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</si>
  <si>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</si>
  <si>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</si>
  <si>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</si>
  <si>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</si>
  <si>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</si>
  <si>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</si>
  <si>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</si>
  <si>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</si>
  <si>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</si>
  <si>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</si>
  <si>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</si>
  <si>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</si>
  <si>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</si>
  <si>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</si>
  <si>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</si>
  <si>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</si>
  <si>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</si>
  <si>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</si>
  <si>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</si>
  <si>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</si>
  <si>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</si>
  <si>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</si>
  <si>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</si>
  <si>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</si>
  <si>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</si>
  <si>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</si>
  <si>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</si>
  <si>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</si>
  <si>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</si>
  <si>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</si>
  <si>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</si>
  <si>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</si>
  <si>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</si>
  <si>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</si>
  <si>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</si>
  <si>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</si>
  <si>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</si>
  <si>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</si>
  <si>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</si>
  <si>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</si>
  <si>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</si>
  <si>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</si>
  <si>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</si>
  <si>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</si>
  <si>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</si>
  <si>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</si>
  <si>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</si>
  <si>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</si>
  <si>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</si>
  <si>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</si>
  <si>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</si>
  <si>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</si>
  <si>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</si>
  <si>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</si>
  <si>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</si>
  <si>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</si>
  <si>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</si>
  <si>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</si>
  <si>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</si>
  <si>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</si>
  <si>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</si>
  <si>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</si>
  <si>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</si>
  <si>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</si>
  <si>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</si>
  <si>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</si>
  <si>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</si>
  <si>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</si>
  <si>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</si>
  <si>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</si>
  <si>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</si>
  <si>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</si>
  <si>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</si>
  <si>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</si>
  <si>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</si>
  <si>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</si>
  <si>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</si>
  <si>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</si>
  <si>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</si>
  <si>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</si>
  <si>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</si>
  <si>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</si>
  <si>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</si>
  <si>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</si>
  <si>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</si>
  <si>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</si>
  <si>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</si>
  <si>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</si>
  <si>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</si>
  <si>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</si>
  <si>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</si>
  <si>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</si>
  <si>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</si>
  <si>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</si>
  <si>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</si>
  <si>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</si>
  <si>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</si>
  <si>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</si>
  <si>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</si>
  <si>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</si>
  <si>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</si>
  <si>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</si>
  <si>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</si>
  <si>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</si>
  <si>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</si>
  <si>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</si>
  <si>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</si>
  <si>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</si>
  <si>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</si>
  <si>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</si>
  <si>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</si>
  <si>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</si>
  <si>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</si>
  <si>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</si>
  <si>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</si>
  <si>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</si>
  <si>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</si>
  <si>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</si>
  <si>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</si>
  <si>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</si>
  <si>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</si>
  <si>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</si>
  <si>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</si>
  <si>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</si>
  <si>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</si>
  <si>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</si>
  <si>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</si>
  <si>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</si>
  <si>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</si>
  <si>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</si>
  <si>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</si>
  <si>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</si>
  <si>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</si>
  <si>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</si>
  <si>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</si>
  <si>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</si>
  <si>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</si>
  <si>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</si>
  <si>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</si>
  <si>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</si>
  <si>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</si>
  <si>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</si>
  <si>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</si>
  <si>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</si>
  <si>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</si>
  <si>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</si>
  <si>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</si>
  <si>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</si>
  <si>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</si>
  <si>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</si>
  <si>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</si>
  <si>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</si>
  <si>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</si>
  <si>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</si>
  <si>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</si>
  <si>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</si>
  <si>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</si>
  <si>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</si>
  <si>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</si>
  <si>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</si>
  <si>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</si>
  <si>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</si>
  <si>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</si>
  <si>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</si>
  <si>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</si>
  <si>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</si>
  <si>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</si>
  <si>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</si>
  <si>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</si>
  <si>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</si>
  <si>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</si>
  <si>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</si>
  <si>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</si>
  <si>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</si>
  <si>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</si>
  <si>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</si>
  <si>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</si>
  <si>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</si>
  <si>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</si>
  <si>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</si>
  <si>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</si>
  <si>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</si>
  <si>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</si>
  <si>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</si>
  <si>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</si>
  <si>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</si>
  <si>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</si>
  <si>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</si>
  <si>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</si>
  <si>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</si>
  <si>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</si>
  <si>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</si>
  <si>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</si>
  <si>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</si>
  <si>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</si>
  <si>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</si>
  <si>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</si>
  <si>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</si>
  <si>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</si>
  <si>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</si>
  <si>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</si>
  <si>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</si>
  <si>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</si>
  <si>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</si>
  <si>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</si>
  <si>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</si>
  <si>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</si>
  <si>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</si>
  <si>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</si>
  <si>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</si>
  <si>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</si>
  <si>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</si>
  <si>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</si>
  <si>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</si>
  <si>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</si>
  <si>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</si>
  <si>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</si>
  <si>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</si>
  <si>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</si>
  <si>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</si>
  <si>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</si>
  <si>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</si>
  <si>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</si>
  <si>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</si>
  <si>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</si>
  <si>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</si>
  <si>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</si>
  <si>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</si>
  <si>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</si>
  <si>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</si>
  <si>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</si>
  <si>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</si>
  <si>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</si>
  <si>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</si>
  <si>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</si>
  <si>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</si>
  <si>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</si>
  <si>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</si>
  <si>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</si>
  <si>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</si>
  <si>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</si>
  <si>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</si>
  <si>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</si>
  <si>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</si>
  <si>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</si>
  <si>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</si>
  <si>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</si>
  <si>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</si>
  <si>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</si>
  <si>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</si>
  <si>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</si>
  <si>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</si>
  <si>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</si>
  <si>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</si>
  <si>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</si>
  <si>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</si>
  <si>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</si>
  <si>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</si>
  <si>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</si>
  <si>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</si>
  <si>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</si>
  <si>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</si>
  <si>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</si>
  <si>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</si>
  <si>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</si>
  <si>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</si>
  <si>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</si>
  <si>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</si>
  <si>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</si>
  <si>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</si>
  <si>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</si>
  <si>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</si>
  <si>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</si>
  <si>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</si>
  <si>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</si>
  <si>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</si>
  <si>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</si>
  <si>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</si>
  <si>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</si>
  <si>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</si>
  <si>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</si>
  <si>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</si>
  <si>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</si>
  <si>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</si>
  <si>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</si>
  <si>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</si>
  <si>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</si>
  <si>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</si>
  <si>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</si>
  <si>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</si>
  <si>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</si>
  <si>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</si>
  <si>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</si>
  <si>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</si>
  <si>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</si>
  <si>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</si>
  <si>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</si>
  <si>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</si>
  <si>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</si>
  <si>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</si>
  <si>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</si>
  <si>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</si>
  <si>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</si>
  <si>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</si>
  <si>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</si>
  <si>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</si>
  <si>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</si>
  <si>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</si>
  <si>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</si>
  <si>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</si>
  <si>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</si>
  <si>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</si>
  <si>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</si>
  <si>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</si>
  <si>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</si>
  <si>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</si>
  <si>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</si>
  <si>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</si>
  <si>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</si>
  <si>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</si>
  <si>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</si>
  <si>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</si>
  <si>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</si>
  <si>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</si>
  <si>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</si>
  <si>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</si>
  <si>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</si>
  <si>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</si>
  <si>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</si>
  <si>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</si>
  <si>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</si>
  <si>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</si>
  <si>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</si>
  <si>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</si>
  <si>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</si>
  <si>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</si>
  <si>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</si>
  <si>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</si>
  <si>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</si>
  <si>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</si>
  <si>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</si>
  <si>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</si>
  <si>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</si>
  <si>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</si>
  <si>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</si>
  <si>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</si>
  <si>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</si>
  <si>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</si>
  <si>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</si>
  <si>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</si>
  <si>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</si>
  <si>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</si>
  <si>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</si>
  <si>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</si>
  <si>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</si>
  <si>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</si>
  <si>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</si>
  <si>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</si>
  <si>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</si>
  <si>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</si>
  <si>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</si>
  <si>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</si>
  <si>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</si>
  <si>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</si>
  <si>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</si>
  <si>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</si>
  <si>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</si>
  <si>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</si>
  <si>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</si>
  <si>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</si>
  <si>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</si>
  <si>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</si>
  <si>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</si>
  <si>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</si>
  <si>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</si>
  <si>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</si>
  <si>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</si>
  <si>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</si>
  <si>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</si>
  <si>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</si>
  <si>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</si>
  <si>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</si>
  <si>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</si>
  <si>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</si>
  <si>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</si>
  <si>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</si>
  <si>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</si>
  <si>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</si>
  <si>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</si>
  <si>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</si>
  <si>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</si>
  <si>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</si>
  <si>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</si>
  <si>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</si>
  <si>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</si>
  <si>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</si>
  <si>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</si>
  <si>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</si>
  <si>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</si>
  <si>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</si>
  <si>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</si>
  <si>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</si>
  <si>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</si>
  <si>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</si>
  <si>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</si>
  <si>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</si>
  <si>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</si>
  <si>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</si>
  <si>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</si>
  <si>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</si>
  <si>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</si>
  <si>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</si>
  <si>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</si>
  <si>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</si>
  <si>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</si>
  <si>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</si>
  <si>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</si>
  <si>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</si>
  <si>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</si>
  <si>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</si>
  <si>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</si>
  <si>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</si>
  <si>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</si>
  <si>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</si>
  <si>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</si>
  <si>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</si>
  <si>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</si>
  <si>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</si>
  <si>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</si>
  <si>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</si>
  <si>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</si>
  <si>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</si>
  <si>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</si>
  <si>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</si>
  <si>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305.07;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</si>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</sst>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92CACA0-0E58-4859-B36D-DA10EC426B1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165</v>
          </cell>
        </row>
        <row r="24">
          <cell r="B24" t="str">
            <v>Cuban</v>
          </cell>
          <cell r="D24">
            <v>0</v>
          </cell>
        </row>
        <row r="25">
          <cell r="B25" t="str">
            <v>Dominican</v>
          </cell>
          <cell r="D25">
            <v>0</v>
          </cell>
        </row>
        <row r="26">
          <cell r="B26" t="str">
            <v>Puerto Rican</v>
          </cell>
          <cell r="D26">
            <v>116</v>
          </cell>
        </row>
        <row r="27">
          <cell r="B27" t="str">
            <v>Other Caribbean Hispanic</v>
          </cell>
          <cell r="D27">
            <v>0</v>
          </cell>
        </row>
        <row r="28">
          <cell r="B28" t="str">
            <v>Other Hispanic, Latino, or Spanish*</v>
          </cell>
          <cell r="D28">
            <v>97</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106</v>
          </cell>
        </row>
        <row r="68">
          <cell r="B68" t="str">
            <v>Greek alone</v>
          </cell>
          <cell r="D68">
            <v>0</v>
          </cell>
        </row>
        <row r="69">
          <cell r="B69" t="str">
            <v>Hungarian alone</v>
          </cell>
          <cell r="D69">
            <v>0</v>
          </cell>
        </row>
        <row r="70">
          <cell r="B70" t="str">
            <v>Icelandic alone</v>
          </cell>
          <cell r="D70">
            <v>0</v>
          </cell>
        </row>
        <row r="71">
          <cell r="B71" t="str">
            <v>Irish alone</v>
          </cell>
          <cell r="D71">
            <v>166</v>
          </cell>
        </row>
        <row r="72">
          <cell r="B72" t="str">
            <v>Italian alone</v>
          </cell>
          <cell r="D72">
            <v>118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60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724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702</v>
          </cell>
        </row>
        <row r="145">
          <cell r="B145" t="str">
            <v>White alone or in combination with one or more other races</v>
          </cell>
          <cell r="D145" t="e">
            <v>#N/A</v>
          </cell>
        </row>
        <row r="146">
          <cell r="B146" t="str">
            <v>European alone or in any combination*</v>
          </cell>
          <cell r="D146">
            <v>1552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25</v>
          </cell>
        </row>
        <row r="168">
          <cell r="B168" t="str">
            <v>English alone or in any combination</v>
          </cell>
          <cell r="D168">
            <v>497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433</v>
          </cell>
        </row>
        <row r="176">
          <cell r="B176" t="str">
            <v>Greek alone or in any combination</v>
          </cell>
          <cell r="D176">
            <v>37</v>
          </cell>
        </row>
        <row r="177">
          <cell r="B177" t="str">
            <v>Hungarian alone or in any combination</v>
          </cell>
          <cell r="D177">
            <v>24</v>
          </cell>
        </row>
        <row r="178">
          <cell r="B178" t="str">
            <v>Icelandic alone or in any combination</v>
          </cell>
          <cell r="D178">
            <v>0</v>
          </cell>
        </row>
        <row r="179">
          <cell r="B179" t="str">
            <v>Irish alone or in any combination</v>
          </cell>
          <cell r="D179">
            <v>564</v>
          </cell>
        </row>
        <row r="180">
          <cell r="B180" t="str">
            <v>Italian alone or in any combination</v>
          </cell>
          <cell r="D180">
            <v>285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153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38</v>
          </cell>
        </row>
        <row r="208">
          <cell r="B208" t="str">
            <v>Swiss alone or in any combination</v>
          </cell>
          <cell r="D208">
            <v>0</v>
          </cell>
        </row>
        <row r="209">
          <cell r="B209" t="str">
            <v>Tatar alone or in any combination</v>
          </cell>
          <cell r="D209">
            <v>0</v>
          </cell>
        </row>
        <row r="210">
          <cell r="B210" t="str">
            <v>Turkish alone or in any combination</v>
          </cell>
          <cell r="D210">
            <v>72</v>
          </cell>
        </row>
        <row r="211">
          <cell r="B211" t="str">
            <v>Ukrainian alone or in any combination</v>
          </cell>
          <cell r="D211">
            <v>24</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838</v>
          </cell>
        </row>
        <row r="253">
          <cell r="B253" t="str">
            <v>Black or African American alone</v>
          </cell>
          <cell r="D253" t="e">
            <v>#N/A</v>
          </cell>
        </row>
        <row r="254">
          <cell r="B254" t="str">
            <v>African American alone</v>
          </cell>
          <cell r="D254">
            <v>444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301</v>
          </cell>
        </row>
        <row r="317">
          <cell r="B317" t="str">
            <v>Other Black or African American alone, specified</v>
          </cell>
          <cell r="D317">
            <v>0</v>
          </cell>
        </row>
        <row r="318">
          <cell r="B318" t="str">
            <v>Other Black or African American alone, not specified</v>
          </cell>
          <cell r="D318">
            <v>346</v>
          </cell>
        </row>
        <row r="319">
          <cell r="B319" t="str">
            <v>Black or African American alone or in combination with one or more other races</v>
          </cell>
          <cell r="D319" t="e">
            <v>#N/A</v>
          </cell>
        </row>
        <row r="320">
          <cell r="B320" t="str">
            <v>African American alone or in any combination</v>
          </cell>
          <cell r="D320">
            <v>509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431</v>
          </cell>
        </row>
        <row r="383">
          <cell r="B383" t="str">
            <v>Other Black or African American alone or in any combination, specified</v>
          </cell>
          <cell r="D383">
            <v>0</v>
          </cell>
        </row>
        <row r="384">
          <cell r="B384" t="str">
            <v>Other Black or African American alone or in any combination, not specified</v>
          </cell>
          <cell r="D384">
            <v>395</v>
          </cell>
        </row>
        <row r="385">
          <cell r="B385" t="str">
            <v>American Indian and Alaska Native alone</v>
          </cell>
          <cell r="D385">
            <v>395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115</v>
          </cell>
        </row>
        <row r="2795">
          <cell r="B2795" t="str">
            <v>Asian Indian alone</v>
          </cell>
          <cell r="D2795">
            <v>43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100</v>
          </cell>
        </row>
        <row r="2832">
          <cell r="B2832" t="str">
            <v>Chinese, except Taiwanese alone or in any combination</v>
          </cell>
          <cell r="D2832">
            <v>33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24</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28</v>
          </cell>
        </row>
        <row r="2857">
          <cell r="B2857" t="str">
            <v>Other South Asian alone or in any combination</v>
          </cell>
          <cell r="D2857">
            <v>0</v>
          </cell>
        </row>
        <row r="2858">
          <cell r="B2858" t="str">
            <v>Southeast Asian alone or in any combination*</v>
          </cell>
          <cell r="D2858">
            <v>144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F4026-A475-4433-97FC-C4609BD1B5C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1364</v>
      </c>
      <c r="C5" s="10" t="s">
        <v>5</v>
      </c>
      <c r="D5" s="11">
        <v>1552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260</v>
      </c>
      <c r="C27" s="10" t="s">
        <v>49</v>
      </c>
      <c r="D27" s="18">
        <v>497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106</v>
      </c>
      <c r="C34" s="14" t="s">
        <v>63</v>
      </c>
      <c r="D34" s="15">
        <v>433</v>
      </c>
      <c r="E34" s="16" t="e">
        <f>VLOOKUP($D34,'[1]Profile_Cnty Export'!$B$2:$D$3010,3,FALSE)</f>
        <v>#N/A</v>
      </c>
    </row>
    <row r="35" spans="1:5" x14ac:dyDescent="0.25">
      <c r="A35" t="s">
        <v>64</v>
      </c>
      <c r="B35" s="17">
        <v>0</v>
      </c>
      <c r="C35" s="10" t="s">
        <v>65</v>
      </c>
      <c r="D35" s="18">
        <v>37</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166</v>
      </c>
      <c r="C38" s="14" t="s">
        <v>71</v>
      </c>
      <c r="D38" s="15">
        <v>564</v>
      </c>
      <c r="E38" s="16" t="e">
        <f>VLOOKUP($D38,'[1]Profile_Cnty Export'!$B$2:$D$3010,3,FALSE)</f>
        <v>#N/A</v>
      </c>
    </row>
    <row r="39" spans="1:5" x14ac:dyDescent="0.25">
      <c r="A39" t="s">
        <v>72</v>
      </c>
      <c r="B39" s="17">
        <v>118</v>
      </c>
      <c r="C39" s="10" t="s">
        <v>73</v>
      </c>
      <c r="D39" s="18">
        <v>285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23</v>
      </c>
      <c r="C54" s="14" t="s">
        <v>103</v>
      </c>
      <c r="D54" s="15">
        <v>153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60</v>
      </c>
      <c r="C69" s="10" t="s">
        <v>133</v>
      </c>
      <c r="D69" s="18">
        <v>72</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724</v>
      </c>
      <c r="C101" s="10" t="s">
        <v>197</v>
      </c>
      <c r="D101" s="11">
        <v>882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702</v>
      </c>
      <c r="C111" s="20" t="s">
        <v>217</v>
      </c>
      <c r="D111" s="21">
        <v>838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444</v>
      </c>
      <c r="C114" s="10" t="s">
        <v>221</v>
      </c>
      <c r="D114" s="24">
        <v>509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23</v>
      </c>
      <c r="C142" s="10" t="s">
        <v>277</v>
      </c>
      <c r="D142" s="24">
        <v>30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25</v>
      </c>
      <c r="C167" s="14" t="s">
        <v>327</v>
      </c>
      <c r="D167" s="28">
        <v>32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301</v>
      </c>
      <c r="C176" s="10" t="s">
        <v>345</v>
      </c>
      <c r="D176" s="11">
        <v>431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346</v>
      </c>
      <c r="C178" s="20" t="s">
        <v>349</v>
      </c>
      <c r="D178" s="30">
        <v>395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100</v>
      </c>
      <c r="E1378" s="12" t="e">
        <f>VLOOKUP($D1378,'[1]Profile_Cnty Export'!$B$2:$D$3010,3,FALSE)</f>
        <v>#N/A</v>
      </c>
    </row>
    <row r="1379" spans="1:5" x14ac:dyDescent="0.25">
      <c r="A1379" t="s">
        <v>2746</v>
      </c>
      <c r="B1379" s="13">
        <v>33</v>
      </c>
      <c r="C1379" s="14" t="s">
        <v>2747</v>
      </c>
      <c r="D1379" s="15">
        <v>33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24</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115</v>
      </c>
      <c r="C1394" s="10" t="s">
        <v>2777</v>
      </c>
      <c r="D1394" s="11">
        <v>0</v>
      </c>
      <c r="E1394" s="12" t="e">
        <f>VLOOKUP($D1394,'[1]Profile_Cnty Export'!$B$2:$D$3010,3,FALSE)</f>
        <v>#N/A</v>
      </c>
    </row>
    <row r="1395" spans="1:5" x14ac:dyDescent="0.25">
      <c r="A1395" t="s">
        <v>2778</v>
      </c>
      <c r="B1395" s="13">
        <v>43</v>
      </c>
      <c r="C1395" s="14" t="s">
        <v>2779</v>
      </c>
      <c r="D1395" s="15">
        <v>48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28</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54</v>
      </c>
      <c r="C1409" s="14" t="s">
        <v>2807</v>
      </c>
      <c r="D1409" s="15">
        <v>73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165</v>
      </c>
      <c r="C1518" s="12"/>
    </row>
    <row r="1519" spans="1:3" x14ac:dyDescent="0.25">
      <c r="A1519" t="s">
        <v>2998</v>
      </c>
      <c r="B1519" s="13">
        <v>0</v>
      </c>
      <c r="C1519" s="16"/>
    </row>
    <row r="1520" spans="1:3" x14ac:dyDescent="0.25">
      <c r="A1520" t="s">
        <v>2999</v>
      </c>
      <c r="B1520" s="17">
        <v>0</v>
      </c>
      <c r="C1520" s="12"/>
    </row>
    <row r="1521" spans="1:5" x14ac:dyDescent="0.25">
      <c r="A1521" t="s">
        <v>3000</v>
      </c>
      <c r="B1521" s="13">
        <v>116</v>
      </c>
      <c r="C1521" s="16"/>
    </row>
    <row r="1522" spans="1:5" x14ac:dyDescent="0.25">
      <c r="A1522" t="s">
        <v>3001</v>
      </c>
      <c r="B1522" s="17">
        <v>0</v>
      </c>
      <c r="C1522" s="12"/>
    </row>
    <row r="1523" spans="1:5" x14ac:dyDescent="0.25">
      <c r="A1523" t="s">
        <v>3002</v>
      </c>
      <c r="B1523" s="25">
        <v>97</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9D06E8B-C056-4CA9-95B2-9FACE6A5B3B6}"/>
</file>

<file path=customXml/itemProps2.xml><?xml version="1.0" encoding="utf-8"?>
<ds:datastoreItem xmlns:ds="http://schemas.openxmlformats.org/officeDocument/2006/customXml" ds:itemID="{801C8A26-D67A-4716-9C81-A4860BCC4F64}"/>
</file>

<file path=customXml/itemProps3.xml><?xml version="1.0" encoding="utf-8"?>
<ds:datastoreItem xmlns:ds="http://schemas.openxmlformats.org/officeDocument/2006/customXml" ds:itemID="{F2B01999-4891-4BE9-8897-DEB1A0355E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2023-09-27T11:55:44Z</dcterms:created>
  <dcterms:modified xsi:type="dcterms:W3CDTF">2023-09-27T11:55:45Z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