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F9B8A8B-70A9-4EA0-AAB9-FED7609BB665}" xr6:coauthVersionLast="47" xr6:coauthVersionMax="47" xr10:uidLastSave="{00000000-0000-0000-0000-000000000000}"/>
  <bookViews>
    <workbookView xWindow="28680" yWindow="-120" windowWidth="29040" windowHeight="15840" xr2:uid="{9658BF8B-391B-4658-9983-254FFF2A543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<sst xmlns="http://schemas.openxmlformats.org/spreadsheetml/2006/main" count="3037" uniqueCount="3020">
  <si>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</si>
  <si>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</si>
  <si>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</si>
  <si>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</si>
  <si>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</si>
  <si>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</si>
  <si>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</si>
  <si>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</si>
  <si>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</si>
  <si>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</si>
  <si>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</si>
  <si>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</si>
  <si>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</si>
  <si>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</si>
  <si>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</si>
  <si>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</si>
  <si>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</si>
  <si>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</si>
  <si>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</si>
  <si>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</si>
  <si>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</si>
  <si>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</si>
  <si>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</si>
  <si>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</si>
  <si>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</si>
  <si>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</si>
  <si>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</si>
  <si>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</si>
  <si>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</si>
  <si>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</si>
  <si>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</si>
  <si>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</si>
  <si>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</si>
  <si>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</si>
  <si>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</si>
  <si>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</si>
  <si>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</si>
  <si>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</si>
  <si>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</si>
  <si>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</si>
  <si>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</si>
  <si>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</si>
  <si>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</si>
  <si>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</si>
  <si>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</si>
  <si>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</si>
  <si>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</si>
  <si>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</si>
  <si>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</si>
  <si>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</si>
  <si>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</si>
  <si>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</si>
  <si>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</si>
  <si>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</si>
  <si>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</si>
  <si>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</si>
  <si>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</si>
  <si>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</si>
  <si>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</si>
  <si>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</si>
  <si>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</si>
  <si>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</si>
  <si>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</si>
  <si>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</si>
  <si>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</si>
  <si>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</si>
  <si>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</si>
  <si>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</si>
  <si>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</si>
  <si>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</si>
  <si>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</si>
  <si>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</si>
  <si>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</si>
  <si>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</si>
  <si>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</si>
  <si>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</si>
  <si>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</si>
  <si>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</si>
  <si>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</si>
  <si>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</si>
  <si>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</si>
  <si>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</si>
  <si>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</si>
  <si>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</si>
  <si>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</si>
  <si>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</si>
  <si>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</si>
  <si>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</si>
  <si>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</si>
  <si>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</si>
  <si>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</si>
  <si>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</si>
  <si>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</si>
  <si>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</si>
  <si>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</si>
  <si>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</si>
  <si>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</si>
  <si>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</si>
  <si>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</si>
  <si>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</si>
  <si>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</si>
  <si>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</si>
  <si>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</si>
  <si>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</si>
  <si>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</si>
  <si>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</si>
  <si>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</si>
  <si>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</si>
  <si>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</si>
  <si>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</si>
  <si>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</si>
  <si>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</si>
  <si>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</si>
  <si>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</si>
  <si>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</si>
  <si>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</si>
  <si>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</si>
  <si>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</si>
  <si>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</si>
  <si>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</si>
  <si>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</si>
  <si>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</si>
  <si>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</si>
  <si>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</si>
  <si>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</si>
  <si>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</si>
  <si>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</si>
  <si>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</si>
  <si>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</si>
  <si>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</si>
  <si>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</si>
  <si>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</si>
  <si>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</si>
  <si>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</si>
  <si>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</si>
  <si>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</si>
  <si>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</si>
  <si>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</si>
  <si>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</si>
  <si>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</si>
  <si>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</si>
  <si>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</si>
  <si>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</si>
  <si>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</si>
  <si>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</si>
  <si>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</si>
  <si>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</si>
  <si>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</si>
  <si>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</si>
  <si>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</si>
  <si>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</si>
  <si>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</si>
  <si>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</si>
  <si>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</si>
  <si>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</si>
  <si>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</si>
  <si>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</si>
  <si>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</si>
  <si>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</si>
  <si>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</si>
  <si>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</si>
  <si>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</si>
  <si>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</si>
  <si>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</si>
  <si>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</si>
  <si>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</si>
  <si>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</si>
  <si>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</si>
  <si>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</si>
  <si>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</si>
  <si>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</si>
  <si>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</si>
  <si>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</si>
  <si>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</si>
  <si>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</si>
  <si>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</si>
  <si>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</si>
  <si>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</si>
  <si>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</si>
  <si>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</si>
  <si>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</si>
  <si>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</si>
  <si>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</si>
  <si>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</si>
  <si>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</si>
  <si>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</si>
  <si>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</si>
  <si>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</si>
  <si>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</si>
  <si>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</si>
  <si>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</si>
  <si>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</si>
  <si>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</si>
  <si>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</si>
  <si>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</si>
  <si>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</si>
  <si>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</si>
  <si>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</si>
  <si>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</si>
  <si>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</si>
  <si>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</si>
  <si>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</si>
  <si>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</si>
  <si>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</si>
  <si>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</si>
  <si>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</si>
  <si>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</si>
  <si>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</si>
  <si>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</si>
  <si>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</si>
  <si>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</si>
  <si>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</si>
  <si>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</si>
  <si>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</si>
  <si>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</si>
  <si>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</si>
  <si>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</si>
  <si>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</si>
  <si>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</si>
  <si>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</si>
  <si>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</si>
  <si>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</si>
  <si>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</si>
  <si>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</si>
  <si>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</si>
  <si>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</si>
  <si>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</si>
  <si>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</si>
  <si>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</si>
  <si>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</si>
  <si>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</si>
  <si>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</si>
  <si>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</si>
  <si>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</si>
  <si>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</si>
  <si>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</si>
  <si>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</si>
  <si>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</si>
  <si>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</si>
  <si>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</si>
  <si>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</si>
  <si>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</si>
  <si>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</si>
  <si>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</si>
  <si>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</si>
  <si>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</si>
  <si>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</si>
  <si>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</si>
  <si>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</si>
  <si>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</si>
  <si>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</si>
  <si>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</si>
  <si>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</si>
  <si>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</si>
  <si>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</si>
  <si>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</si>
  <si>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</si>
  <si>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</si>
  <si>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</si>
  <si>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</si>
  <si>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</si>
  <si>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</si>
  <si>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</si>
  <si>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</si>
  <si>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</si>
  <si>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</si>
  <si>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</si>
  <si>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</si>
  <si>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</si>
  <si>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</si>
  <si>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</si>
  <si>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</si>
  <si>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</si>
  <si>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</si>
  <si>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</si>
  <si>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</si>
  <si>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</si>
  <si>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</si>
  <si>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</si>
  <si>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</si>
  <si>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</si>
  <si>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</si>
  <si>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</si>
  <si>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</si>
  <si>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</si>
  <si>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</si>
  <si>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</si>
  <si>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</si>
  <si>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</si>
  <si>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</si>
  <si>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</si>
  <si>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</si>
  <si>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</si>
  <si>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</si>
  <si>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</si>
  <si>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</si>
  <si>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</si>
  <si>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</si>
  <si>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</si>
  <si>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</si>
  <si>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</si>
  <si>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</si>
  <si>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</si>
  <si>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</si>
  <si>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</si>
  <si>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</si>
  <si>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</si>
  <si>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</si>
  <si>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</si>
  <si>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</si>
  <si>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</si>
  <si>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</si>
  <si>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</si>
  <si>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</si>
  <si>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</si>
  <si>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</si>
  <si>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</si>
  <si>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</si>
  <si>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</si>
  <si>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</si>
  <si>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</si>
  <si>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</si>
  <si>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</si>
  <si>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</si>
  <si>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</si>
  <si>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</si>
  <si>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</si>
  <si>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</si>
  <si>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</si>
  <si>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</si>
  <si>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</si>
  <si>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</si>
  <si>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</si>
  <si>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</si>
  <si>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</si>
  <si>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</si>
  <si>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</si>
  <si>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</si>
  <si>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</si>
  <si>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</si>
  <si>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</si>
  <si>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</si>
  <si>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</si>
  <si>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</si>
  <si>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</si>
  <si>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</si>
  <si>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</si>
  <si>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</si>
  <si>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</si>
  <si>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</si>
  <si>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</si>
  <si>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</si>
  <si>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</si>
  <si>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</si>
  <si>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</si>
  <si>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</si>
  <si>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</si>
  <si>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</si>
  <si>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</si>
  <si>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</si>
  <si>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</si>
  <si>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</si>
  <si>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</si>
  <si>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</si>
  <si>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</si>
  <si>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</si>
  <si>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</si>
  <si>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</si>
  <si>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</si>
  <si>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</si>
  <si>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</si>
  <si>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</si>
  <si>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</si>
  <si>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</si>
  <si>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</si>
  <si>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</si>
  <si>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</si>
  <si>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</si>
  <si>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</si>
  <si>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</si>
  <si>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</si>
  <si>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</si>
  <si>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</si>
  <si>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</si>
  <si>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</si>
  <si>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</si>
  <si>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</si>
  <si>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</si>
  <si>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</si>
  <si>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</si>
  <si>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</si>
  <si>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</si>
  <si>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</si>
  <si>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</si>
  <si>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</si>
  <si>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</si>
  <si>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</si>
  <si>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</si>
  <si>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</si>
  <si>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</si>
  <si>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</si>
  <si>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</si>
  <si>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</si>
  <si>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</si>
  <si>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</si>
  <si>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</si>
  <si>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</si>
  <si>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</si>
  <si>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</si>
  <si>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</si>
  <si>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</si>
  <si>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</si>
  <si>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</si>
  <si>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</si>
  <si>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</si>
  <si>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</si>
  <si>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</si>
  <si>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</si>
  <si>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</si>
  <si>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</si>
  <si>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</si>
  <si>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</si>
  <si>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</si>
  <si>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</si>
  <si>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</si>
  <si>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</si>
  <si>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</si>
  <si>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</si>
  <si>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</si>
  <si>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</si>
  <si>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</si>
  <si>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</si>
  <si>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</si>
  <si>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</si>
  <si>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</si>
  <si>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</si>
  <si>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</si>
  <si>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</si>
  <si>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</si>
  <si>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</si>
  <si>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</si>
  <si>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</si>
  <si>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</si>
  <si>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</si>
  <si>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</si>
  <si>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</si>
  <si>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</si>
  <si>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</si>
  <si>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</si>
  <si>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</si>
  <si>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</si>
  <si>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</si>
  <si>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</si>
  <si>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</si>
  <si>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</si>
  <si>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</si>
  <si>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</si>
  <si>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</si>
  <si>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</si>
  <si>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</si>
  <si>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</si>
  <si>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</si>
  <si>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</si>
  <si>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</si>
  <si>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</si>
  <si>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</si>
  <si>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</si>
  <si>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</si>
  <si>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</si>
  <si>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</si>
  <si>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</si>
  <si>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</si>
  <si>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</si>
  <si>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</si>
  <si>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</si>
  <si>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</si>
  <si>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</si>
  <si>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</si>
  <si>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</si>
  <si>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</si>
  <si>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</si>
  <si>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</si>
  <si>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</si>
  <si>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</si>
  <si>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</si>
  <si>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</si>
  <si>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</si>
  <si>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</si>
  <si>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</si>
  <si>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</si>
  <si>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</si>
  <si>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</si>
  <si>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</si>
  <si>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</si>
  <si>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</si>
  <si>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</si>
  <si>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</si>
  <si>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</si>
  <si>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</si>
  <si>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</si>
  <si>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</si>
  <si>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</si>
  <si>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</si>
  <si>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</si>
  <si>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</si>
  <si>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</si>
  <si>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</si>
  <si>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</si>
  <si>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</si>
  <si>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</si>
  <si>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</si>
  <si>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</si>
  <si>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</si>
  <si>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</si>
  <si>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</si>
  <si>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</si>
  <si>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</si>
  <si>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</si>
  <si>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</si>
  <si>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</si>
  <si>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</si>
  <si>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</si>
  <si>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</si>
  <si>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</si>
  <si>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</si>
  <si>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</si>
  <si>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</si>
  <si>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</si>
  <si>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</si>
  <si>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</si>
  <si>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</si>
  <si>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</si>
  <si>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</si>
  <si>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</si>
  <si>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</si>
  <si>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</si>
  <si>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</si>
  <si>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</si>
  <si>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</si>
  <si>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</si>
  <si>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</si>
  <si>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</si>
  <si>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</si>
  <si>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</si>
  <si>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</si>
  <si>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</si>
  <si>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</si>
  <si>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</si>
  <si>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</si>
  <si>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</si>
  <si>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</si>
  <si>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</si>
  <si>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</si>
  <si>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</si>
  <si>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</si>
  <si>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</si>
  <si>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</si>
  <si>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</si>
  <si>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</si>
  <si>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</si>
  <si>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</si>
  <si>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</si>
  <si>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</si>
  <si>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</si>
  <si>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</si>
  <si>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</si>
  <si>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</si>
  <si>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</si>
  <si>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</si>
  <si>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</si>
  <si>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</si>
  <si>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</si>
  <si>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</si>
  <si>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</si>
  <si>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</si>
  <si>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</si>
  <si>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</si>
  <si>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</si>
  <si>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</si>
  <si>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</si>
  <si>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</si>
  <si>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</si>
  <si>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</si>
  <si>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</si>
  <si>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</si>
  <si>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</si>
  <si>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</si>
  <si>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</si>
  <si>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</si>
  <si>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</si>
  <si>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</si>
  <si>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</si>
  <si>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</si>
  <si>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</si>
  <si>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</si>
  <si>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</si>
  <si>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</si>
  <si>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</si>
  <si>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</si>
  <si>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</si>
  <si>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</si>
  <si>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</si>
  <si>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</si>
  <si>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</si>
  <si>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</si>
  <si>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</si>
  <si>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</si>
  <si>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</si>
  <si>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</si>
  <si>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</si>
  <si>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</si>
  <si>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</si>
  <si>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</si>
  <si>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</si>
  <si>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</si>
  <si>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</si>
  <si>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</si>
  <si>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</si>
  <si>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</si>
  <si>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</si>
  <si>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</si>
  <si>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</si>
  <si>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</si>
  <si>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</si>
  <si>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</si>
  <si>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</si>
  <si>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</si>
  <si>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</si>
  <si>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</si>
  <si>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</si>
  <si>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</si>
  <si>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</si>
  <si>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</si>
  <si>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</si>
  <si>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</si>
  <si>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</si>
  <si>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</si>
  <si>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</si>
  <si>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</si>
  <si>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</si>
  <si>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</si>
  <si>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</si>
  <si>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</si>
  <si>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</si>
  <si>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</si>
  <si>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</si>
  <si>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</si>
  <si>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</si>
  <si>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</si>
  <si>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</si>
  <si>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</si>
  <si>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</si>
  <si>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</si>
  <si>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</si>
  <si>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</si>
  <si>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</si>
  <si>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</si>
  <si>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</si>
  <si>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</si>
  <si>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</si>
  <si>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</si>
  <si>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</si>
  <si>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</si>
  <si>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</si>
  <si>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</si>
  <si>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</si>
  <si>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</si>
  <si>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</si>
  <si>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</si>
  <si>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</si>
  <si>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</si>
  <si>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</si>
  <si>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</si>
  <si>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</si>
  <si>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</si>
  <si>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</si>
  <si>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</si>
  <si>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</si>
  <si>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</si>
  <si>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</si>
  <si>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</si>
  <si>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</si>
  <si>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</si>
  <si>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</si>
  <si>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</si>
  <si>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</si>
  <si>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</si>
  <si>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</si>
  <si>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</si>
  <si>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</si>
  <si>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</si>
  <si>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</si>
  <si>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</si>
  <si>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</si>
  <si>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</si>
  <si>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</si>
  <si>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</si>
  <si>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</si>
  <si>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</si>
  <si>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</si>
  <si>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</si>
  <si>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</si>
  <si>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</si>
  <si>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</si>
  <si>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</si>
  <si>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</si>
  <si>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</si>
  <si>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</si>
  <si>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</si>
  <si>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</si>
  <si>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</si>
  <si>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</si>
  <si>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</si>
  <si>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</si>
  <si>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</si>
  <si>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</si>
  <si>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</si>
  <si>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</si>
  <si>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</si>
  <si>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</si>
  <si>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</si>
  <si>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</si>
  <si>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</si>
  <si>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</si>
  <si>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</si>
  <si>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</si>
  <si>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</si>
  <si>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</si>
  <si>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</si>
  <si>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</si>
  <si>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</si>
  <si>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</si>
  <si>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</si>
  <si>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</si>
  <si>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</si>
  <si>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</si>
  <si>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</si>
  <si>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</si>
  <si>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</si>
  <si>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</si>
  <si>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</si>
  <si>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</si>
  <si>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</si>
  <si>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</si>
  <si>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</si>
  <si>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</si>
  <si>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</si>
  <si>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</si>
  <si>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</si>
  <si>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</si>
  <si>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</si>
  <si>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</si>
  <si>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</si>
  <si>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</si>
  <si>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</si>
  <si>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</si>
  <si>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</si>
  <si>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</si>
  <si>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</si>
  <si>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</si>
  <si>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</si>
  <si>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</si>
  <si>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</si>
  <si>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</si>
  <si>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</si>
  <si>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</si>
  <si>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</si>
  <si>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</si>
  <si>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</si>
  <si>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</si>
  <si>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</si>
  <si>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</si>
  <si>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</si>
  <si>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</si>
  <si>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</si>
  <si>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</si>
  <si>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</si>
  <si>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</si>
  <si>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</si>
  <si>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</si>
  <si>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</si>
  <si>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</si>
  <si>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</si>
  <si>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</si>
  <si>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</si>
  <si>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</si>
  <si>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</si>
  <si>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</si>
  <si>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</si>
  <si>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</si>
  <si>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</si>
  <si>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</si>
  <si>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</si>
  <si>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</si>
  <si>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</si>
  <si>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</si>
  <si>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</si>
  <si>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</si>
  <si>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</si>
  <si>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</si>
  <si>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</si>
  <si>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</si>
  <si>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</si>
  <si>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</si>
  <si>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</si>
  <si>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</si>
  <si>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</si>
  <si>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</si>
  <si>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</si>
  <si>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</si>
  <si>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</si>
  <si>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</si>
  <si>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</si>
  <si>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</si>
  <si>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</si>
  <si>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</si>
  <si>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</si>
  <si>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</si>
  <si>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</si>
  <si>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</si>
  <si>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</si>
  <si>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</si>
  <si>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</si>
  <si>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</si>
  <si>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</si>
  <si>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</si>
  <si>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</si>
  <si>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</si>
  <si>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</si>
  <si>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</si>
  <si>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</si>
  <si>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</si>
  <si>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</si>
  <si>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</si>
  <si>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</si>
  <si>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</si>
  <si>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</si>
  <si>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</si>
  <si>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</si>
  <si>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</si>
  <si>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</si>
  <si>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</si>
  <si>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</si>
  <si>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</si>
  <si>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</si>
  <si>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</si>
  <si>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</si>
  <si>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</si>
  <si>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</si>
  <si>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</si>
  <si>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</si>
  <si>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</si>
  <si>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</si>
  <si>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</si>
  <si>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</si>
  <si>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</si>
  <si>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</si>
  <si>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</si>
  <si>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</si>
  <si>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</si>
  <si>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</si>
  <si>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</si>
  <si>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</si>
  <si>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</si>
  <si>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</si>
  <si>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</si>
  <si>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</si>
  <si>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</si>
  <si>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</si>
  <si>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</si>
  <si>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</si>
  <si>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</si>
  <si>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</si>
  <si>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</si>
  <si>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</si>
  <si>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</si>
  <si>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</si>
  <si>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</si>
  <si>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</si>
  <si>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</si>
  <si>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</si>
  <si>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</si>
  <si>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</si>
  <si>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</si>
  <si>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</si>
  <si>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</si>
  <si>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</si>
  <si>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</si>
  <si>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</si>
  <si>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</si>
  <si>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</si>
  <si>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</si>
  <si>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</si>
  <si>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</si>
  <si>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</si>
  <si>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</si>
  <si>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</si>
  <si>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</si>
  <si>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</si>
  <si>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</si>
  <si>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</si>
  <si>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</si>
  <si>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</si>
  <si>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</si>
  <si>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</si>
  <si>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</si>
  <si>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</si>
  <si>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</si>
  <si>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</si>
  <si>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</si>
  <si>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</si>
  <si>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</si>
  <si>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</si>
  <si>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</si>
  <si>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</si>
  <si>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</si>
  <si>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</si>
  <si>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</si>
  <si>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</si>
  <si>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</si>
  <si>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</si>
  <si>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</si>
  <si>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</si>
  <si>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</si>
  <si>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</si>
  <si>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</si>
  <si>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</si>
  <si>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</si>
  <si>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</si>
  <si>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</si>
  <si>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</si>
  <si>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</si>
  <si>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</si>
  <si>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</si>
  <si>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</si>
  <si>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</si>
  <si>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</si>
  <si>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</si>
  <si>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</si>
  <si>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</si>
  <si>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</si>
  <si>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</si>
  <si>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</si>
  <si>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</si>
  <si>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</si>
  <si>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</si>
  <si>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</si>
  <si>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</si>
  <si>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</si>
  <si>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</si>
  <si>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</si>
  <si>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</si>
  <si>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</si>
  <si>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</si>
  <si>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</si>
  <si>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</si>
  <si>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</si>
  <si>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</si>
  <si>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</si>
  <si>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</si>
  <si>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</si>
  <si>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</si>
  <si>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</si>
  <si>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</si>
  <si>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</si>
  <si>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</si>
  <si>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</si>
  <si>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</si>
  <si>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</si>
  <si>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</si>
  <si>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</si>
  <si>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</si>
  <si>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</si>
  <si>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</si>
  <si>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</si>
  <si>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</si>
  <si>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</si>
  <si>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</si>
  <si>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</si>
  <si>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</si>
  <si>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</si>
  <si>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</si>
  <si>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</si>
  <si>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</si>
  <si>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</si>
  <si>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</si>
  <si>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</si>
  <si>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</si>
  <si>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</si>
  <si>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</si>
  <si>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</si>
  <si>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</si>
  <si>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</si>
  <si>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</si>
  <si>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</si>
  <si>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</si>
  <si>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</si>
  <si>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</si>
  <si>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</si>
  <si>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</si>
  <si>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</si>
  <si>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</si>
  <si>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</si>
  <si>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</si>
  <si>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</si>
  <si>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</si>
  <si>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</si>
  <si>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</si>
  <si>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</si>
  <si>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</si>
  <si>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</si>
  <si>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</si>
  <si>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</si>
  <si>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</si>
  <si>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</si>
  <si>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</si>
  <si>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</si>
  <si>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</si>
  <si>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</si>
  <si>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</si>
  <si>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</si>
  <si>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</si>
  <si>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</si>
  <si>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</si>
  <si>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</si>
  <si>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</si>
  <si>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</si>
  <si>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</si>
  <si>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</si>
  <si>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</si>
  <si>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</si>
  <si>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</si>
  <si>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</si>
  <si>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</si>
  <si>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</si>
  <si>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</si>
  <si>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</si>
  <si>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</si>
  <si>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</si>
  <si>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</si>
  <si>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</si>
  <si>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</si>
  <si>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</si>
  <si>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</si>
  <si>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</si>
  <si>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</si>
  <si>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</si>
  <si>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</si>
  <si>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</si>
  <si>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</si>
  <si>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</si>
  <si>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</si>
  <si>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</si>
  <si>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</si>
  <si>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</si>
  <si>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</si>
  <si>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</si>
  <si>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</si>
  <si>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</si>
  <si>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</si>
  <si>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</si>
  <si>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</si>
  <si>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</si>
  <si>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</si>
  <si>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</si>
  <si>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</si>
  <si>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</si>
  <si>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</si>
  <si>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</si>
  <si>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</si>
  <si>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</si>
  <si>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</si>
  <si>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</si>
  <si>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</si>
  <si>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</si>
  <si>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</si>
  <si>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</si>
  <si>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</si>
  <si>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</si>
  <si>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</si>
  <si>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</si>
  <si>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</si>
  <si>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</si>
  <si>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</si>
  <si>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</si>
  <si>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</si>
  <si>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</si>
  <si>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</si>
  <si>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</si>
  <si>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</si>
  <si>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</si>
  <si>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</si>
  <si>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</si>
  <si>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</si>
  <si>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</si>
  <si>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</si>
  <si>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</si>
  <si>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</si>
  <si>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</si>
  <si>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</si>
  <si>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</si>
  <si>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</si>
  <si>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</si>
  <si>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</si>
  <si>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</si>
  <si>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</si>
  <si>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</si>
  <si>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</si>
  <si>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</si>
  <si>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</si>
  <si>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</si>
  <si>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</si>
  <si>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</si>
  <si>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</si>
  <si>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</si>
  <si>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</si>
  <si>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</si>
  <si>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</si>
  <si>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</si>
  <si>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</si>
  <si>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</si>
  <si>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</si>
  <si>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</si>
  <si>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</si>
  <si>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</si>
  <si>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</si>
  <si>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</si>
  <si>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</si>
  <si>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</si>
  <si>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</si>
  <si>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</si>
  <si>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</si>
  <si>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</si>
  <si>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</si>
  <si>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</si>
  <si>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</si>
  <si>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</si>
  <si>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</si>
  <si>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</si>
  <si>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</si>
  <si>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</si>
  <si>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</si>
  <si>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</si>
  <si>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</si>
  <si>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</si>
  <si>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</si>
  <si>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</si>
  <si>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</si>
  <si>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</si>
  <si>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</si>
  <si>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</si>
  <si>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</si>
  <si>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</si>
  <si>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</si>
  <si>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</si>
  <si>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</si>
  <si>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</si>
  <si>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</si>
  <si>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</si>
  <si>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</si>
  <si>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</si>
  <si>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</si>
  <si>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</si>
  <si>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</si>
  <si>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</si>
  <si>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</si>
  <si>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</si>
  <si>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</si>
  <si>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</si>
  <si>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</si>
  <si>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</si>
  <si>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</si>
  <si>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</si>
  <si>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</si>
  <si>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</si>
  <si>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</si>
  <si>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</si>
  <si>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</si>
  <si>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</si>
  <si>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</si>
  <si>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</si>
  <si>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</si>
  <si>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</si>
  <si>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</si>
  <si>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</si>
  <si>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</si>
  <si>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</si>
  <si>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</si>
  <si>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</si>
  <si>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</si>
  <si>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</si>
  <si>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</si>
  <si>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</si>
  <si>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</si>
  <si>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</si>
  <si>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</si>
  <si>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</si>
  <si>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</si>
  <si>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</si>
  <si>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</si>
  <si>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</si>
  <si>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</si>
  <si>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</si>
  <si>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</si>
  <si>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</si>
  <si>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</si>
  <si>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</si>
  <si>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</si>
  <si>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</si>
  <si>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</si>
  <si>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</si>
  <si>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</si>
  <si>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</si>
  <si>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</si>
  <si>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</si>
  <si>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</si>
  <si>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</si>
  <si>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</si>
  <si>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</si>
  <si>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</si>
  <si>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</si>
  <si>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</si>
  <si>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</si>
  <si>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</si>
  <si>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</si>
  <si>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</si>
  <si>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</si>
  <si>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</si>
  <si>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</si>
  <si>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</si>
  <si>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</si>
  <si>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</si>
  <si>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</si>
  <si>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</si>
  <si>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</si>
  <si>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</si>
  <si>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</si>
  <si>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</si>
  <si>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</si>
  <si>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</si>
  <si>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</si>
  <si>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</si>
  <si>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</si>
  <si>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</si>
  <si>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</si>
  <si>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</si>
  <si>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</si>
  <si>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</si>
  <si>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</si>
  <si>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</si>
  <si>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</si>
  <si>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</si>
  <si>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</si>
  <si>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</si>
  <si>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</si>
  <si>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</si>
  <si>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</si>
  <si>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</si>
  <si>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</si>
  <si>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</si>
  <si>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</si>
  <si>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</si>
  <si>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</si>
  <si>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</si>
  <si>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</si>
  <si>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</si>
  <si>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</si>
  <si>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</si>
  <si>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</si>
  <si>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</si>
  <si>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</si>
  <si>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</si>
  <si>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</si>
  <si>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</si>
  <si>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</si>
  <si>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</si>
  <si>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</si>
  <si>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</si>
  <si>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</si>
  <si>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</si>
  <si>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</si>
  <si>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</si>
  <si>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</si>
  <si>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</si>
  <si>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</si>
  <si>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</si>
  <si>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</si>
  <si>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</si>
  <si>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</si>
  <si>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</si>
  <si>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</si>
  <si>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</si>
  <si>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</si>
  <si>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</si>
  <si>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</si>
  <si>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</si>
  <si>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</si>
  <si>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</si>
  <si>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</si>
  <si>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</si>
  <si>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</si>
  <si>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</si>
  <si>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</si>
  <si>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</si>
  <si>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</si>
  <si>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</si>
  <si>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</si>
  <si>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</si>
  <si>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</si>
  <si>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</si>
  <si>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</si>
  <si>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</si>
  <si>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</si>
  <si>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</si>
  <si>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</si>
  <si>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</si>
  <si>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</si>
  <si>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</si>
  <si>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</si>
  <si>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</si>
  <si>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</si>
  <si>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</si>
  <si>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</si>
  <si>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</si>
  <si>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</si>
  <si>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</si>
  <si>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</si>
  <si>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</si>
  <si>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</si>
  <si>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</si>
  <si>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</si>
  <si>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</si>
  <si>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</si>
  <si>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</si>
  <si>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</si>
  <si>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</si>
  <si>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</si>
  <si>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</si>
  <si>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</si>
  <si>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</si>
  <si>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</si>
  <si>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</si>
  <si>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</si>
  <si>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</si>
  <si>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</si>
  <si>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</si>
  <si>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</si>
  <si>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</si>
  <si>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</si>
  <si>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</si>
  <si>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</si>
  <si>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</si>
  <si>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</si>
  <si>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</si>
  <si>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</si>
  <si>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</si>
  <si>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</si>
  <si>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</si>
  <si>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</si>
  <si>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</si>
  <si>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</si>
  <si>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</si>
  <si>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</si>
  <si>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</si>
  <si>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</si>
  <si>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</si>
  <si>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</si>
  <si>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</si>
  <si>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</si>
  <si>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</si>
  <si>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</si>
  <si>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</si>
  <si>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</si>
  <si>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</si>
  <si>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</si>
  <si>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</si>
  <si>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</si>
  <si>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</si>
  <si>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</si>
  <si>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</si>
  <si>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</si>
  <si>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</si>
  <si>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</si>
  <si>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</si>
  <si>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</si>
  <si>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</si>
  <si>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</si>
  <si>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</si>
  <si>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</si>
  <si>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</si>
  <si>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</si>
  <si>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</si>
  <si>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</si>
  <si>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</si>
  <si>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</si>
  <si>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</si>
  <si>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</si>
  <si>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</si>
  <si>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</si>
  <si>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</si>
  <si>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</si>
  <si>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</si>
  <si>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</si>
  <si>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</si>
  <si>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</si>
  <si>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</si>
  <si>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</si>
  <si>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</si>
  <si>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</si>
  <si>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</si>
  <si>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</si>
  <si>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</si>
  <si>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</si>
  <si>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</si>
  <si>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</si>
  <si>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</si>
  <si>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</si>
  <si>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</si>
  <si>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</si>
  <si>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</si>
  <si>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</si>
  <si>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</si>
  <si>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</si>
  <si>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</si>
  <si>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</si>
  <si>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</si>
  <si>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</si>
  <si>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</si>
  <si>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</si>
  <si>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</si>
  <si>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</si>
  <si>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</si>
  <si>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</si>
  <si>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</si>
  <si>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</si>
  <si>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</si>
  <si>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</si>
  <si>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</si>
  <si>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</si>
  <si>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</si>
  <si>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</si>
  <si>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</si>
  <si>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</si>
  <si>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</si>
  <si>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</si>
  <si>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</si>
  <si>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</si>
  <si>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</si>
  <si>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</si>
  <si>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</si>
  <si>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</si>
  <si>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</si>
  <si>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</si>
  <si>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</si>
  <si>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</si>
  <si>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</si>
  <si>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</si>
  <si>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</si>
  <si>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</si>
  <si>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</si>
  <si>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</si>
  <si>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</si>
  <si>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</si>
  <si>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</si>
  <si>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</si>
  <si>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</si>
  <si>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</si>
  <si>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</si>
  <si>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</si>
  <si>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</si>
  <si>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</si>
  <si>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</si>
  <si>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</si>
  <si>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</si>
  <si>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</si>
  <si>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</si>
  <si>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</si>
  <si>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</si>
  <si>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</si>
  <si>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</si>
  <si>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</si>
  <si>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</si>
  <si>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</si>
  <si>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</si>
  <si>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</si>
  <si>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</si>
  <si>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</si>
  <si>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</si>
  <si>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</si>
  <si>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</si>
  <si>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</si>
  <si>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</si>
  <si>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</si>
  <si>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</si>
  <si>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</si>
  <si>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</si>
  <si>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</si>
  <si>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</si>
  <si>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</si>
  <si>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</si>
  <si>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</si>
  <si>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</si>
  <si>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</si>
  <si>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</si>
  <si>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</si>
  <si>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</si>
  <si>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</si>
  <si>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</si>
  <si>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</si>
  <si>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</si>
  <si>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</si>
  <si>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</si>
  <si>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</si>
  <si>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</si>
  <si>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</si>
  <si>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</si>
  <si>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</si>
  <si>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</si>
  <si>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</si>
  <si>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</si>
  <si>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</si>
  <si>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</si>
  <si>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</si>
  <si>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</si>
  <si>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</si>
  <si>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</si>
  <si>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</si>
  <si>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</si>
  <si>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</si>
  <si>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</si>
  <si>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</si>
  <si>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</si>
  <si>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</si>
  <si>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</si>
  <si>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</si>
  <si>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</si>
  <si>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</si>
  <si>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</si>
  <si>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</si>
  <si>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</si>
  <si>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</si>
  <si>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</si>
  <si>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</si>
  <si>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</si>
  <si>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</si>
  <si>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</si>
  <si>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</si>
  <si>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</si>
  <si>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</si>
  <si>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</si>
  <si>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</si>
  <si>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</si>
  <si>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</si>
  <si>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</si>
  <si>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</si>
  <si>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</si>
  <si>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</si>
  <si>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</si>
  <si>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</si>
  <si>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</si>
  <si>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</si>
  <si>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</si>
  <si>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</si>
  <si>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</si>
  <si>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</si>
  <si>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</si>
  <si>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</si>
  <si>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</si>
  <si>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</si>
  <si>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</si>
  <si>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</si>
  <si>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</si>
  <si>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</si>
  <si>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</si>
  <si>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</si>
  <si>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</si>
  <si>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</si>
  <si>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</si>
  <si>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</si>
  <si>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</si>
  <si>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</si>
  <si>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</si>
  <si>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</si>
  <si>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</si>
  <si>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</si>
  <si>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</si>
  <si>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</si>
  <si>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</si>
  <si>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</si>
  <si>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</si>
  <si>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</si>
  <si>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</si>
  <si>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</si>
  <si>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</si>
  <si>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</si>
  <si>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</si>
  <si>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</si>
  <si>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</si>
  <si>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</si>
  <si>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</si>
  <si>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</si>
  <si>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</si>
  <si>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</si>
  <si>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</si>
  <si>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</si>
  <si>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</si>
  <si>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</si>
  <si>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</si>
  <si>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</si>
  <si>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</si>
  <si>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</si>
  <si>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</si>
  <si>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</si>
  <si>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</si>
  <si>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</si>
  <si>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</si>
  <si>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</si>
  <si>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</si>
  <si>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</si>
  <si>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</si>
  <si>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</si>
  <si>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</si>
  <si>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</si>
  <si>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</si>
  <si>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</si>
  <si>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</si>
  <si>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</si>
  <si>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</si>
  <si>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</si>
  <si>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</si>
  <si>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</si>
  <si>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</si>
  <si>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</si>
  <si>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</si>
  <si>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</si>
  <si>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</si>
  <si>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</si>
  <si>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</si>
  <si>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</si>
  <si>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</si>
  <si>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</si>
  <si>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</si>
  <si>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</si>
  <si>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</si>
  <si>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</si>
  <si>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</si>
  <si>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</si>
  <si>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</si>
  <si>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</si>
  <si>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</si>
  <si>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</si>
  <si>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</si>
  <si>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</si>
  <si>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</si>
  <si>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</si>
  <si>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</si>
  <si>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</si>
  <si>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</si>
  <si>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</si>
  <si>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</si>
  <si>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</si>
  <si>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</si>
  <si>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</si>
  <si>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</si>
  <si>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</si>
  <si>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</si>
  <si>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</si>
  <si>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</si>
  <si>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</si>
  <si>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</si>
  <si>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</si>
  <si>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</si>
  <si>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</si>
  <si>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</si>
  <si>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</si>
  <si>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</si>
  <si>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</si>
  <si>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</si>
  <si>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</si>
  <si>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</si>
  <si>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</si>
  <si>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</si>
  <si>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</si>
  <si>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</si>
  <si>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</si>
  <si>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</si>
  <si>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</si>
  <si>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</si>
  <si>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</si>
  <si>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</si>
  <si>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</si>
  <si>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</si>
  <si>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</si>
  <si>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</si>
  <si>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</si>
  <si>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</si>
  <si>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</si>
  <si>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</si>
  <si>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</si>
  <si>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</si>
  <si>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</si>
  <si>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</si>
  <si>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</si>
  <si>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</si>
  <si>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</si>
  <si>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</si>
  <si>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</si>
  <si>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</si>
  <si>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</si>
  <si>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</si>
  <si>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</si>
  <si>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</si>
  <si>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</si>
  <si>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</si>
  <si>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</si>
  <si>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</si>
  <si>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</si>
  <si>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</si>
  <si>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</si>
  <si>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</si>
  <si>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</si>
  <si>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</si>
  <si>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</si>
  <si>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</si>
  <si>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</si>
  <si>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</si>
  <si>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</si>
  <si>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</si>
  <si>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</si>
  <si>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</si>
  <si>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</si>
  <si>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</si>
  <si>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</si>
  <si>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</si>
  <si>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</si>
  <si>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</si>
  <si>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</si>
  <si>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</si>
  <si>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</si>
  <si>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</si>
  <si>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</si>
  <si>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</si>
  <si>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</si>
  <si>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</si>
  <si>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</si>
  <si>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</si>
  <si>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</si>
  <si>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</si>
  <si>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</si>
  <si>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</si>
  <si>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</si>
  <si>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</si>
  <si>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</si>
  <si>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</si>
  <si>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</si>
  <si>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</si>
  <si>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</si>
  <si>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</si>
  <si>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</si>
  <si>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</si>
  <si>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</si>
  <si>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</si>
  <si>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</si>
  <si>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</si>
  <si>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</si>
  <si>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</si>
  <si>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</si>
  <si>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</si>
  <si>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</si>
  <si>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</si>
  <si>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</si>
  <si>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</si>
  <si>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</si>
  <si>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</si>
  <si>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</si>
  <si>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</si>
  <si>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</si>
  <si>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</si>
  <si>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</si>
  <si>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</si>
  <si>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</si>
  <si>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</si>
  <si>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</si>
  <si>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</si>
  <si>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</si>
  <si>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</si>
  <si>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</si>
  <si>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</si>
  <si>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</si>
  <si>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</si>
  <si>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</si>
  <si>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</si>
  <si>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</si>
  <si>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</si>
  <si>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</si>
  <si>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</si>
  <si>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</si>
  <si>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</si>
  <si>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</si>
  <si>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</si>
  <si>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</si>
  <si>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</si>
  <si>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</si>
  <si>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</si>
  <si>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</si>
  <si>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</si>
  <si>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</si>
  <si>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</si>
  <si>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</si>
  <si>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</si>
  <si>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</si>
  <si>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</si>
  <si>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</si>
  <si>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</si>
  <si>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</si>
  <si>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</si>
  <si>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</si>
  <si>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</si>
  <si>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</si>
  <si>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</si>
  <si>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</si>
  <si>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</si>
  <si>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</si>
  <si>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</si>
  <si>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</si>
  <si>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</si>
  <si>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</si>
  <si>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</si>
  <si>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</si>
  <si>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</si>
  <si>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</si>
  <si>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</si>
  <si>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</si>
  <si>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</si>
  <si>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</si>
  <si>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</si>
  <si>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</si>
  <si>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</si>
  <si>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</si>
  <si>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</si>
  <si>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</si>
  <si>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</si>
  <si>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</si>
  <si>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</si>
  <si>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</si>
  <si>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</si>
  <si>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</si>
  <si>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</si>
  <si>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</si>
  <si>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</si>
  <si>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</si>
  <si>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</si>
  <si>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</si>
  <si>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</si>
  <si>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</si>
  <si>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</si>
  <si>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</si>
  <si>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</si>
  <si>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</si>
  <si>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</si>
  <si>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</si>
  <si>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</si>
  <si>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</si>
  <si>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</si>
  <si>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</si>
  <si>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</si>
  <si>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</si>
  <si>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</si>
  <si>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</si>
  <si>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</si>
  <si>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</si>
  <si>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</si>
  <si>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</si>
  <si>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</si>
  <si>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</si>
  <si>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</si>
  <si>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</si>
  <si>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</si>
  <si>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</si>
  <si>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</si>
  <si>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</si>
  <si>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</si>
  <si>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</si>
  <si>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</si>
  <si>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</si>
  <si>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</si>
  <si>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</si>
  <si>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</si>
  <si>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</si>
  <si>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</si>
  <si>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</si>
  <si>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</si>
  <si>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</si>
  <si>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</si>
  <si>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</si>
  <si>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</si>
  <si>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</si>
  <si>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</si>
  <si>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</si>
  <si>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</si>
  <si>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</si>
  <si>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</si>
  <si>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</si>
  <si>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</si>
  <si>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</si>
  <si>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</si>
  <si>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</si>
  <si>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</si>
  <si>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</si>
  <si>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</si>
  <si>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</si>
  <si>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</si>
  <si>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</si>
  <si>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</si>
  <si>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</si>
  <si>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</si>
  <si>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</si>
  <si>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</si>
  <si>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</si>
  <si>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</si>
  <si>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</si>
  <si>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</si>
  <si>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</si>
  <si>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</si>
  <si>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</si>
  <si>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</si>
  <si>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</si>
  <si>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</si>
  <si>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</si>
  <si>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</si>
  <si>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</si>
  <si>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</si>
  <si>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</si>
  <si>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</si>
  <si>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</si>
  <si>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</si>
  <si>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</si>
  <si>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</si>
  <si>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</si>
  <si>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</si>
  <si>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</si>
  <si>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</si>
  <si>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</si>
  <si>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</si>
  <si>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</si>
  <si>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</si>
  <si>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</si>
  <si>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</si>
  <si>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</si>
  <si>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</si>
  <si>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</si>
  <si>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</si>
  <si>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</si>
  <si>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</si>
  <si>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</si>
  <si>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</si>
  <si>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</si>
  <si>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</si>
  <si>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</si>
  <si>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</si>
  <si>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</si>
  <si>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</si>
  <si>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</si>
  <si>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</si>
  <si>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</si>
  <si>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</si>
  <si>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</si>
  <si>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</si>
  <si>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</si>
  <si>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</si>
  <si>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</si>
  <si>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</si>
  <si>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</si>
  <si>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</si>
  <si>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</si>
  <si>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</si>
  <si>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</si>
  <si>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</si>
  <si>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</si>
  <si>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</si>
  <si>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</si>
  <si>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</si>
  <si>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</si>
  <si>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</si>
  <si>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</si>
  <si>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</si>
  <si>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</si>
  <si>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</si>
  <si>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</si>
  <si>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</si>
  <si>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</si>
  <si>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</si>
  <si>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</si>
  <si>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</si>
  <si>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</si>
  <si>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</si>
  <si>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</si>
  <si>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</si>
  <si>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</si>
  <si>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</si>
  <si>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</si>
  <si>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</si>
  <si>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</si>
  <si>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</si>
  <si>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</si>
  <si>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</si>
  <si>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</si>
  <si>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</si>
  <si>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</si>
  <si>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</si>
  <si>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</si>
  <si>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</si>
  <si>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</si>
  <si>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</si>
  <si>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</si>
  <si>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</si>
  <si>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</si>
  <si>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</si>
  <si>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</si>
  <si>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</si>
  <si>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</si>
  <si>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</si>
  <si>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</si>
  <si>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</si>
  <si>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</si>
  <si>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</si>
  <si>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</si>
  <si>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</si>
  <si>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</si>
  <si>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</si>
  <si>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</si>
  <si>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</si>
  <si>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</si>
  <si>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</si>
  <si>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</si>
  <si>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</si>
  <si>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</si>
  <si>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</si>
  <si>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</si>
  <si>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</si>
  <si>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</si>
  <si>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</si>
  <si>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</si>
  <si>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</si>
  <si>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</si>
  <si>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</si>
  <si>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</si>
  <si>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</si>
  <si>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</si>
  <si>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</si>
  <si>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</si>
  <si>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</si>
  <si>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</si>
  <si>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</si>
  <si>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</si>
  <si>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</si>
  <si>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</si>
  <si>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</si>
  <si>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</si>
  <si>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</si>
  <si>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</si>
  <si>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</si>
  <si>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</si>
  <si>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</si>
  <si>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</si>
  <si>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</si>
  <si>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</si>
  <si>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</si>
  <si>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</si>
  <si>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</si>
  <si>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</si>
  <si>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</si>
  <si>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</si>
  <si>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</si>
  <si>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</si>
  <si>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</si>
  <si>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</si>
  <si>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</si>
  <si>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</si>
  <si>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</si>
  <si>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</si>
  <si>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</si>
  <si>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</si>
  <si>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</si>
  <si>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</si>
  <si>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</si>
  <si>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</si>
  <si>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</si>
  <si>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</si>
  <si>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</si>
  <si>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</si>
  <si>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</si>
  <si>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</si>
  <si>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</si>
  <si>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</si>
  <si>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</si>
  <si>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</si>
  <si>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</si>
  <si>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</si>
  <si>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</si>
  <si>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</si>
  <si>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</si>
  <si>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</si>
  <si>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</si>
  <si>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</si>
  <si>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</si>
  <si>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</si>
  <si>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</si>
  <si>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</si>
  <si>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</si>
  <si>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</si>
  <si>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</si>
  <si>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</si>
  <si>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</si>
  <si>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</si>
  <si>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</si>
  <si>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</si>
  <si>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</si>
  <si>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</si>
  <si>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</si>
  <si>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</si>
  <si>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</si>
  <si>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</si>
  <si>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</si>
  <si>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</si>
  <si>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</si>
  <si>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</si>
  <si>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</si>
  <si>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</si>
  <si>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</si>
  <si>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</si>
  <si>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</si>
  <si>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</si>
  <si>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</si>
  <si>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</si>
  <si>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</si>
  <si>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</si>
  <si>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</si>
  <si>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</si>
  <si>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</si>
  <si>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</si>
  <si>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</si>
  <si>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</si>
  <si>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</si>
  <si>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</si>
  <si>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</si>
  <si>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</si>
  <si>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</si>
  <si>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</si>
  <si>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</si>
  <si>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</si>
  <si>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</si>
  <si>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</si>
  <si>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</si>
  <si>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</si>
  <si>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</si>
  <si>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</si>
  <si>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</si>
  <si>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</si>
  <si>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</si>
  <si>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</si>
  <si>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</si>
  <si>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</si>
  <si>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</si>
  <si>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</si>
  <si>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</si>
  <si>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</si>
  <si>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</si>
  <si>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</si>
  <si>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</si>
  <si>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</si>
  <si>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</si>
  <si>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</si>
  <si>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</si>
  <si>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</si>
  <si>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</si>
  <si>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</si>
  <si>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</si>
  <si>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</si>
  <si>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</si>
  <si>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</si>
  <si>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</si>
  <si>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</si>
  <si>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</si>
  <si>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</si>
  <si>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</si>
  <si>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</si>
  <si>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</si>
  <si>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</si>
  <si>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</si>
  <si>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</si>
  <si>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</si>
  <si>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</si>
  <si>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</si>
  <si>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</si>
  <si>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</si>
  <si>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</si>
  <si>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</si>
  <si>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</si>
  <si>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</si>
  <si>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</si>
  <si>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</si>
  <si>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</si>
  <si>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</si>
  <si>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</si>
  <si>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</si>
  <si>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</si>
  <si>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</si>
  <si>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</si>
  <si>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</si>
  <si>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</si>
  <si>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</si>
  <si>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</si>
  <si>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</si>
  <si>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</si>
  <si>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</si>
  <si>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</si>
  <si>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</si>
  <si>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</si>
  <si>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</si>
  <si>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</si>
  <si>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</si>
  <si>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</si>
  <si>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</si>
  <si>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</si>
  <si>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</si>
  <si>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</si>
  <si>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</si>
  <si>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</si>
  <si>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</si>
  <si>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</si>
  <si>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</si>
  <si>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</si>
  <si>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</si>
  <si>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</si>
  <si>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</si>
  <si>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</si>
  <si>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</si>
  <si>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</si>
  <si>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</si>
  <si>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</si>
  <si>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</si>
  <si>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</si>
  <si>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</si>
  <si>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</si>
  <si>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</si>
  <si>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</si>
  <si>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</si>
  <si>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</si>
  <si>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</si>
  <si>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</si>
  <si>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</si>
  <si>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</si>
  <si>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</si>
  <si>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</si>
  <si>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</si>
  <si>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</si>
  <si>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</si>
  <si>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</si>
  <si>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</si>
  <si>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</si>
  <si>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</si>
  <si>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</si>
  <si>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</si>
  <si>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</si>
  <si>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</si>
  <si>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</si>
  <si>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</si>
  <si>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</si>
  <si>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</si>
  <si>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</si>
  <si>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</si>
  <si>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</si>
  <si>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</si>
  <si>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</si>
  <si>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</si>
  <si>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</si>
  <si>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</si>
  <si>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</si>
  <si>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</si>
  <si>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</si>
  <si>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</si>
  <si>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</si>
  <si>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</si>
  <si>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</si>
  <si>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</si>
  <si>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</si>
  <si>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</si>
  <si>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</si>
  <si>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</si>
  <si>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</si>
  <si>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</si>
  <si>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</si>
  <si>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</si>
  <si>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</si>
  <si>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</si>
  <si>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</si>
  <si>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</si>
  <si>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</si>
  <si>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</si>
  <si>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</si>
  <si>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</si>
  <si>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</si>
  <si>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</si>
  <si>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</si>
  <si>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</si>
  <si>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</si>
  <si>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</si>
  <si>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</si>
  <si>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</si>
  <si>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</si>
  <si>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</si>
  <si>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</si>
  <si>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</si>
  <si>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</si>
  <si>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</si>
  <si>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</si>
  <si>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</si>
  <si>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</si>
  <si>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</si>
  <si>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</si>
  <si>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</si>
  <si>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</si>
  <si>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</si>
  <si>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</si>
  <si>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</si>
  <si>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</si>
  <si>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</si>
  <si>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</si>
  <si>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</si>
  <si>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</si>
  <si>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</si>
  <si>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</si>
  <si>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</si>
  <si>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</si>
  <si>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</si>
  <si>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</si>
  <si>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</si>
  <si>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</si>
  <si>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</si>
  <si>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</si>
  <si>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</si>
  <si>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</si>
  <si>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</si>
  <si>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</si>
  <si>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</si>
  <si>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</si>
  <si>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</si>
  <si>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</si>
  <si>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</si>
  <si>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</si>
  <si>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</si>
  <si>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</si>
  <si>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</si>
  <si>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</si>
  <si>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</si>
  <si>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</si>
  <si>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</si>
  <si>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</si>
  <si>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</si>
  <si>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</si>
  <si>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</si>
  <si>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</si>
  <si>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</si>
  <si>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</si>
  <si>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</si>
  <si>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</si>
  <si>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</si>
  <si>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</si>
  <si>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</si>
  <si>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</si>
  <si>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</si>
  <si>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</si>
  <si>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</si>
  <si>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</si>
  <si>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</si>
  <si>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</si>
  <si>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</si>
  <si>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</si>
  <si>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</si>
  <si>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</si>
  <si>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</si>
  <si>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</si>
  <si>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</si>
  <si>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</si>
  <si>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</si>
  <si>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</si>
  <si>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</si>
  <si>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</si>
  <si>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</si>
  <si>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</si>
  <si>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</si>
  <si>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</si>
  <si>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</si>
  <si>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</si>
  <si>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</si>
  <si>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</si>
  <si>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</si>
  <si>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</si>
  <si>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</si>
  <si>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</si>
  <si>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</si>
  <si>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</si>
  <si>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</si>
  <si>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</si>
  <si>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</si>
  <si>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</si>
  <si>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</si>
  <si>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</si>
  <si>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</si>
  <si>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</si>
  <si>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</si>
  <si>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</si>
  <si>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</si>
  <si>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</si>
  <si>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</si>
  <si>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</si>
  <si>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</si>
  <si>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</si>
  <si>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</si>
  <si>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</si>
  <si>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</si>
  <si>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</si>
  <si>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</si>
  <si>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</si>
  <si>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</si>
  <si>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</si>
  <si>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</si>
  <si>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</si>
  <si>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</si>
  <si>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</si>
  <si>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</si>
  <si>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</si>
  <si>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</si>
  <si>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</si>
  <si>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</si>
  <si>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</si>
  <si>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</si>
  <si>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</si>
  <si>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</si>
  <si>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</si>
  <si>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</si>
  <si>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</si>
  <si>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</si>
  <si>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</si>
  <si>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</si>
  <si>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</si>
  <si>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</si>
  <si>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</si>
  <si>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</si>
  <si>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</si>
  <si>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</si>
  <si>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</si>
  <si>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</si>
  <si>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</si>
  <si>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</si>
  <si>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</si>
  <si>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</si>
  <si>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</si>
  <si>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</si>
  <si>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</si>
  <si>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</si>
  <si>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</si>
  <si>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</si>
  <si>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</si>
  <si>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</si>
  <si>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</si>
  <si>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</si>
  <si>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</si>
  <si>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</si>
  <si>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</si>
  <si>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</si>
  <si>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</si>
  <si>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</si>
  <si>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</si>
  <si>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</si>
  <si>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</si>
  <si>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</si>
  <si>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</si>
  <si>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</si>
  <si>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</si>
  <si>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</si>
  <si>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</si>
  <si>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</si>
  <si>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</si>
  <si>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</si>
  <si>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</si>
  <si>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</si>
  <si>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</si>
  <si>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</si>
  <si>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</si>
  <si>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</si>
  <si>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</si>
  <si>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</si>
  <si>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</si>
  <si>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</si>
  <si>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</si>
  <si>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</si>
  <si>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</si>
  <si>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</si>
  <si>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</si>
  <si>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</si>
  <si>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</si>
  <si>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</si>
  <si>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</si>
  <si>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</si>
  <si>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</si>
  <si>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</si>
  <si>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</si>
  <si>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</si>
  <si>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</si>
  <si>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</si>
  <si>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</si>
  <si>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</si>
  <si>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</si>
  <si>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</si>
  <si>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</si>
  <si>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</si>
  <si>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</si>
  <si>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</si>
  <si>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</si>
  <si>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</si>
  <si>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</si>
  <si>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</si>
  <si>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</si>
  <si>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</si>
  <si>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</si>
  <si>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</si>
  <si>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</si>
  <si>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</si>
  <si>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</si>
  <si>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</si>
  <si>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</si>
  <si>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</si>
  <si>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</si>
  <si>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</si>
  <si>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</si>
  <si>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</si>
  <si>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</si>
  <si>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</si>
  <si>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</si>
  <si>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</si>
  <si>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</si>
  <si>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</si>
  <si>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</si>
  <si>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</si>
  <si>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</si>
  <si>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</si>
  <si>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</si>
  <si>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</si>
  <si>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</si>
  <si>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</si>
  <si>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</si>
  <si>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</si>
  <si>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</si>
  <si>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</si>
  <si>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</si>
  <si>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</si>
  <si>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</si>
  <si>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</si>
  <si>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</si>
  <si>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</si>
  <si>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</si>
  <si>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</si>
  <si>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</si>
  <si>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</si>
  <si>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</si>
  <si>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</si>
  <si>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</si>
  <si>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</si>
  <si>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</si>
  <si>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</si>
  <si>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</si>
  <si>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</si>
  <si>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</si>
  <si>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</si>
  <si>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</si>
  <si>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</si>
  <si>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</si>
  <si>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</si>
  <si>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</si>
  <si>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</si>
  <si>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</si>
  <si>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</si>
  <si>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</si>
  <si>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</si>
  <si>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</si>
  <si>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</si>
  <si>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</si>
  <si>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</si>
  <si>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</si>
  <si>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</si>
  <si>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</si>
  <si>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</si>
  <si>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</si>
  <si>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</si>
  <si>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</si>
  <si>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</si>
  <si>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</si>
  <si>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</si>
  <si>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</si>
  <si>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</si>
  <si>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</si>
  <si>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</si>
  <si>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</si>
  <si>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</si>
  <si>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</si>
  <si>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</si>
  <si>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</si>
  <si>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</si>
  <si>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</si>
  <si>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</si>
  <si>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</si>
  <si>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</si>
  <si>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</si>
  <si>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</si>
  <si>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</si>
  <si>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</si>
  <si>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</si>
  <si>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</si>
  <si>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</si>
  <si>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</si>
  <si>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</si>
  <si>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</si>
  <si>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</si>
  <si>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</si>
  <si>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</si>
  <si>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</si>
  <si>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</si>
  <si>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</si>
  <si>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</si>
  <si>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</si>
  <si>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</si>
  <si>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</si>
  <si>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</si>
  <si>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</si>
  <si>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</si>
  <si>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</si>
  <si>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</si>
  <si>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</si>
  <si>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</si>
  <si>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</si>
  <si>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</si>
  <si>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</si>
  <si>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</si>
  <si>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</si>
  <si>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</si>
  <si>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</si>
  <si>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</si>
  <si>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</si>
  <si>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</si>
  <si>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</si>
  <si>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</si>
  <si>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</si>
  <si>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</si>
  <si>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</si>
  <si>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</si>
  <si>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</si>
  <si>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</si>
  <si>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</si>
  <si>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</si>
  <si>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</si>
  <si>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</si>
  <si>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</si>
  <si>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</si>
  <si>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</si>
  <si>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</si>
  <si>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</si>
  <si>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</si>
  <si>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</si>
  <si>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</si>
  <si>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</si>
  <si>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</si>
  <si>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</si>
  <si>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</si>
  <si>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</si>
  <si>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</si>
  <si>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</si>
  <si>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</si>
  <si>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</si>
  <si>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</si>
  <si>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</si>
  <si>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</si>
  <si>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</si>
  <si>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</si>
  <si>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</si>
  <si>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</si>
  <si>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</si>
  <si>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</si>
  <si>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</si>
  <si>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</si>
  <si>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</si>
  <si>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</si>
  <si>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</si>
  <si>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</si>
  <si>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</si>
  <si>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</si>
  <si>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</si>
  <si>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</si>
  <si>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</si>
  <si>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</si>
  <si>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</si>
  <si>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</si>
  <si>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</si>
  <si>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</si>
  <si>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</si>
  <si>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</si>
  <si>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</si>
  <si>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</si>
  <si>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</si>
  <si>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</si>
  <si>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</si>
  <si>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</si>
  <si>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</si>
  <si>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</si>
  <si>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</si>
  <si>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</si>
  <si>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</si>
  <si>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</si>
  <si>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</si>
  <si>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</si>
  <si>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</si>
  <si>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</si>
  <si>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</si>
  <si>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</si>
  <si>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</si>
  <si>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</si>
  <si>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</si>
  <si>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</si>
  <si>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</si>
  <si>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</si>
  <si>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</si>
  <si>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</si>
  <si>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</si>
  <si>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</si>
  <si>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</si>
  <si>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</si>
  <si>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</si>
  <si>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</si>
  <si>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</si>
  <si>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</si>
  <si>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</si>
  <si>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</si>
  <si>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</si>
  <si>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</si>
  <si>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</si>
  <si>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</si>
  <si>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</si>
  <si>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</si>
  <si>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</si>
  <si>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</si>
  <si>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</si>
  <si>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</si>
  <si>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</si>
  <si>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</si>
  <si>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</si>
  <si>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</si>
  <si>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</si>
  <si>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</si>
  <si>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</si>
  <si>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</si>
  <si>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</si>
  <si>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</si>
  <si>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</si>
  <si>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</si>
  <si>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</si>
  <si>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</si>
  <si>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</si>
  <si>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</si>
  <si>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</si>
  <si>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</si>
  <si>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</si>
  <si>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</si>
  <si>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</si>
  <si>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</si>
  <si>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</si>
  <si>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</si>
  <si>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</si>
  <si>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</si>
  <si>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</si>
  <si>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</si>
  <si>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</si>
  <si>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</si>
  <si>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</si>
  <si>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</si>
  <si>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</si>
  <si>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</si>
  <si>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</si>
  <si>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</si>
  <si>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</si>
  <si>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</si>
  <si>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</si>
  <si>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</si>
  <si>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</si>
  <si>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</si>
  <si>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</si>
  <si>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</si>
  <si>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</si>
  <si>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</si>
  <si>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</si>
  <si>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</si>
  <si>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</si>
  <si>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</si>
  <si>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</si>
  <si>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</si>
  <si>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</si>
  <si>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</si>
  <si>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</si>
  <si>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</si>
  <si>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</si>
  <si>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</si>
  <si>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</si>
  <si>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</si>
  <si>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</si>
  <si>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</si>
  <si>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</si>
  <si>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</si>
  <si>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</si>
  <si>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</si>
  <si>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</si>
  <si>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</si>
  <si>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</si>
  <si>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</si>
  <si>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</si>
  <si>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</si>
  <si>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</si>
  <si>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</si>
  <si>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</si>
  <si>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</si>
  <si>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</si>
  <si>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</si>
  <si>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</si>
  <si>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</si>
  <si>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</si>
  <si>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</si>
  <si>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</si>
  <si>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</si>
  <si>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</si>
  <si>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</si>
  <si>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</si>
  <si>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</si>
  <si>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</si>
  <si>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</si>
  <si>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</si>
  <si>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</si>
  <si>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</si>
  <si>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</si>
  <si>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</si>
  <si>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</si>
  <si>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</si>
  <si>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</si>
  <si>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</si>
  <si>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</si>
  <si>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</si>
  <si>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</si>
  <si>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</si>
  <si>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</si>
  <si>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</si>
  <si>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</si>
  <si>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</si>
  <si>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</si>
  <si>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</si>
  <si>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</si>
  <si>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</si>
  <si>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</si>
  <si>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</si>
  <si>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</si>
  <si>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</si>
  <si>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</si>
  <si>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</si>
  <si>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</si>
  <si>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</si>
  <si>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</si>
  <si>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</si>
  <si>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</si>
  <si>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</si>
  <si>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</si>
  <si>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</si>
  <si>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</si>
  <si>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</si>
  <si>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</si>
  <si>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</si>
  <si>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</si>
  <si>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</si>
  <si>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</si>
  <si>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</si>
  <si>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</si>
  <si>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</si>
  <si>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</si>
  <si>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</si>
  <si>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</si>
  <si>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</si>
  <si>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</si>
  <si>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</si>
  <si>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</si>
  <si>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</si>
  <si>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</si>
  <si>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</si>
  <si>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</si>
  <si>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</si>
  <si>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</si>
  <si>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</si>
  <si>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</si>
  <si>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</si>
  <si>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</si>
  <si>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</si>
  <si>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</si>
  <si>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</si>
  <si>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</si>
  <si>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</si>
  <si>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</si>
  <si>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</si>
  <si>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</si>
  <si>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</si>
  <si>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</si>
  <si>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</si>
  <si>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</si>
  <si>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</si>
  <si>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</si>
  <si>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</si>
  <si>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</si>
  <si>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</si>
  <si>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</si>
  <si>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</si>
  <si>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</si>
  <si>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</si>
  <si>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</si>
  <si>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</si>
  <si>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</si>
  <si>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</si>
  <si>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</si>
  <si>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</si>
  <si>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</si>
  <si>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</si>
  <si>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</si>
  <si>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</si>
  <si>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</si>
  <si>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</si>
  <si>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</si>
  <si>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</si>
  <si>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</si>
  <si>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</si>
  <si>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</si>
  <si>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</si>
  <si>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</si>
  <si>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</si>
  <si>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</si>
  <si>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</si>
  <si>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</si>
  <si>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</si>
  <si>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</si>
  <si>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</si>
  <si>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</si>
  <si>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</si>
  <si>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</si>
  <si>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</si>
  <si>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</si>
  <si>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</si>
  <si>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</si>
  <si>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</si>
  <si>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</si>
  <si>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</si>
  <si>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</si>
  <si>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</si>
  <si>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</si>
  <si>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</si>
  <si>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</si>
  <si>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</si>
  <si>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</si>
  <si>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</si>
  <si>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</si>
  <si>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</si>
  <si>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</si>
  <si>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</si>
  <si>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</si>
  <si>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</si>
  <si>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</si>
  <si>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</si>
  <si>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</si>
  <si>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</si>
  <si>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</si>
  <si>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</si>
  <si>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</si>
  <si>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</si>
  <si>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</si>
  <si>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</si>
  <si>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</si>
  <si>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</si>
  <si>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</si>
  <si>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</si>
  <si>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</si>
  <si>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</si>
  <si>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</si>
  <si>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</si>
  <si>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</si>
  <si>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</si>
  <si>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</si>
  <si>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</si>
  <si>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</si>
  <si>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</si>
  <si>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</si>
  <si>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</si>
  <si>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</si>
  <si>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</si>
  <si>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</si>
  <si>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</si>
  <si>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</si>
  <si>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</si>
  <si>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</si>
  <si>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</si>
  <si>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</si>
  <si>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</si>
  <si>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</si>
  <si>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</si>
  <si>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</si>
  <si>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</si>
  <si>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</si>
  <si>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5142.02;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</si>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</sst>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8909C0B-D0B8-4DE3-AD7F-E5698AE042F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2121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389</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300</v>
          </cell>
        </row>
        <row r="68">
          <cell r="B68" t="str">
            <v>Greek alone</v>
          </cell>
          <cell r="D68">
            <v>0</v>
          </cell>
        </row>
        <row r="69">
          <cell r="B69" t="str">
            <v>Hungarian alone</v>
          </cell>
          <cell r="D69">
            <v>0</v>
          </cell>
        </row>
        <row r="70">
          <cell r="B70" t="str">
            <v>Icelandic alone</v>
          </cell>
          <cell r="D70">
            <v>0</v>
          </cell>
        </row>
        <row r="71">
          <cell r="B71" t="str">
            <v>Irish alone</v>
          </cell>
          <cell r="D71">
            <v>183</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885</v>
          </cell>
        </row>
        <row r="145">
          <cell r="B145" t="str">
            <v>White alone or in combination with one or more other races</v>
          </cell>
          <cell r="D145" t="e">
            <v>#N/A</v>
          </cell>
        </row>
        <row r="146">
          <cell r="B146" t="str">
            <v>European alone or in any combination*</v>
          </cell>
          <cell r="D146">
            <v>2239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48</v>
          </cell>
        </row>
        <row r="168">
          <cell r="B168" t="str">
            <v>English alone or in any combination</v>
          </cell>
          <cell r="D168">
            <v>837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115</v>
          </cell>
        </row>
        <row r="173">
          <cell r="B173" t="str">
            <v>Frisian alone or in any combination</v>
          </cell>
          <cell r="D173">
            <v>0</v>
          </cell>
        </row>
        <row r="174">
          <cell r="B174" t="str">
            <v>Georgian alone or in any combination</v>
          </cell>
          <cell r="D174">
            <v>0</v>
          </cell>
        </row>
        <row r="175">
          <cell r="B175" t="str">
            <v>German alone or in any combination</v>
          </cell>
          <cell r="D175">
            <v>979</v>
          </cell>
        </row>
        <row r="176">
          <cell r="B176" t="str">
            <v>Greek alone or in any combination</v>
          </cell>
          <cell r="D176">
            <v>25</v>
          </cell>
        </row>
        <row r="177">
          <cell r="B177" t="str">
            <v>Hungarian alone or in any combination</v>
          </cell>
          <cell r="D177">
            <v>0</v>
          </cell>
        </row>
        <row r="178">
          <cell r="B178" t="str">
            <v>Icelandic alone or in any combination</v>
          </cell>
          <cell r="D178">
            <v>0</v>
          </cell>
        </row>
        <row r="179">
          <cell r="B179" t="str">
            <v>Irish alone or in any combination</v>
          </cell>
          <cell r="D179">
            <v>821</v>
          </cell>
        </row>
        <row r="180">
          <cell r="B180" t="str">
            <v>Italian alone or in any combination</v>
          </cell>
          <cell r="D180">
            <v>337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38</v>
          </cell>
        </row>
        <row r="195">
          <cell r="B195" t="str">
            <v>Polish alone or in any combination</v>
          </cell>
          <cell r="D195">
            <v>177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44</v>
          </cell>
        </row>
        <row r="200">
          <cell r="B200" t="str">
            <v>Scandinavian alone or in any combination</v>
          </cell>
          <cell r="D200">
            <v>0</v>
          </cell>
        </row>
        <row r="201">
          <cell r="B201" t="str">
            <v>Scots-Irish alone or in any combination</v>
          </cell>
          <cell r="D201">
            <v>22</v>
          </cell>
        </row>
        <row r="202">
          <cell r="B202" t="str">
            <v>Scottish alone or in any combination</v>
          </cell>
          <cell r="D202">
            <v>184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971</v>
          </cell>
        </row>
        <row r="253">
          <cell r="B253" t="str">
            <v>Black or African American alone</v>
          </cell>
          <cell r="D253" t="e">
            <v>#N/A</v>
          </cell>
        </row>
        <row r="254">
          <cell r="B254" t="str">
            <v>African American alone</v>
          </cell>
          <cell r="D254">
            <v>58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24</v>
          </cell>
        </row>
        <row r="319">
          <cell r="B319" t="str">
            <v>Black or African American alone or in combination with one or more other races</v>
          </cell>
          <cell r="D319" t="e">
            <v>#N/A</v>
          </cell>
        </row>
        <row r="320">
          <cell r="B320" t="str">
            <v>African American alone or in any combination</v>
          </cell>
          <cell r="D320">
            <v>90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54</v>
          </cell>
        </row>
        <row r="385">
          <cell r="B385" t="str">
            <v>American Indian and Alaska Native alone</v>
          </cell>
          <cell r="D385">
            <v>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3AE5F-6BEB-45FE-9796-07AAC54B373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2121</v>
      </c>
      <c r="C5" s="10" t="s">
        <v>5</v>
      </c>
      <c r="D5" s="11">
        <v>2239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389</v>
      </c>
      <c r="C27" s="10" t="s">
        <v>49</v>
      </c>
      <c r="D27" s="18">
        <v>837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115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300</v>
      </c>
      <c r="C34" s="14" t="s">
        <v>63</v>
      </c>
      <c r="D34" s="15">
        <v>979</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183</v>
      </c>
      <c r="C38" s="14" t="s">
        <v>71</v>
      </c>
      <c r="D38" s="15">
        <v>821</v>
      </c>
      <c r="E38" s="16" t="e">
        <f>VLOOKUP($D38,'[1]Profile_Cnty Export'!$B$2:$D$3010,3,FALSE)</f>
        <v>#N/A</v>
      </c>
    </row>
    <row r="39" spans="1:5" x14ac:dyDescent="0.25">
      <c r="A39" t="s">
        <v>72</v>
      </c>
      <c r="B39" s="17">
        <v>97</v>
      </c>
      <c r="C39" s="10" t="s">
        <v>73</v>
      </c>
      <c r="D39" s="18">
        <v>337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38</v>
      </c>
      <c r="E53" s="12" t="e">
        <f>VLOOKUP($D53,'[1]Profile_Cnty Export'!$B$2:$D$3010,3,FALSE)</f>
        <v>#N/A</v>
      </c>
    </row>
    <row r="54" spans="1:5" x14ac:dyDescent="0.25">
      <c r="A54" t="s">
        <v>102</v>
      </c>
      <c r="B54" s="13">
        <v>38</v>
      </c>
      <c r="C54" s="14" t="s">
        <v>103</v>
      </c>
      <c r="D54" s="15">
        <v>177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29</v>
      </c>
      <c r="C61" s="10" t="s">
        <v>117</v>
      </c>
      <c r="D61" s="18">
        <v>184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875</v>
      </c>
      <c r="C101" s="10" t="s">
        <v>197</v>
      </c>
      <c r="D101" s="11">
        <v>961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885</v>
      </c>
      <c r="C111" s="20" t="s">
        <v>217</v>
      </c>
      <c r="D111" s="21">
        <v>971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v>
      </c>
      <c r="C114" s="10" t="s">
        <v>221</v>
      </c>
      <c r="D114" s="24">
        <v>90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v>
      </c>
      <c r="C178" s="20" t="s">
        <v>349</v>
      </c>
      <c r="D178" s="30">
        <v>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10C1EE-77E1-480B-A51D-0CD0A94E517A}"/>
</file>

<file path=customXml/itemProps2.xml><?xml version="1.0" encoding="utf-8"?>
<ds:datastoreItem xmlns:ds="http://schemas.openxmlformats.org/officeDocument/2006/customXml" ds:itemID="{89AC4B50-3FC4-43B6-842D-C66EF034E64B}"/>
</file>

<file path=customXml/itemProps3.xml><?xml version="1.0" encoding="utf-8"?>
<ds:datastoreItem xmlns:ds="http://schemas.openxmlformats.org/officeDocument/2006/customXml" ds:itemID="{BF1BB0BF-8602-4236-B60B-EB23ECE34C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2023-09-27T11:55:33Z</dcterms:created>
  <dcterms:modified xsi:type="dcterms:W3CDTF">2023-09-27T11:55:34Z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