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415AADC-ABF1-42E4-9180-3A84FC0A2C89}" xr6:coauthVersionLast="47" xr6:coauthVersionMax="47" xr10:uidLastSave="{00000000-0000-0000-0000-000000000000}"/>
  <bookViews>
    <workbookView xWindow="28680" yWindow="-120" windowWidth="29040" windowHeight="15840" xr2:uid="{F6CDB258-32D7-490C-854C-868BA9C22E0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<sst xmlns="http://schemas.openxmlformats.org/spreadsheetml/2006/main" count="3037" uniqueCount="3020">
  <si>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</si>
  <si>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</si>
  <si>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</si>
  <si>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</si>
  <si>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</si>
  <si>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</si>
  <si>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</si>
  <si>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</si>
  <si>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</si>
  <si>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</si>
  <si>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</si>
  <si>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</si>
  <si>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</si>
  <si>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</si>
  <si>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</si>
  <si>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</si>
  <si>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</si>
  <si>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</si>
  <si>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</si>
  <si>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</si>
  <si>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</si>
  <si>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</si>
  <si>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</si>
  <si>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</si>
  <si>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</si>
  <si>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</si>
  <si>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</si>
  <si>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</si>
  <si>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</si>
  <si>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</si>
  <si>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</si>
  <si>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</si>
  <si>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</si>
  <si>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</si>
  <si>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</si>
  <si>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</si>
  <si>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</si>
  <si>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</si>
  <si>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</si>
  <si>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</si>
  <si>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</si>
  <si>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</si>
  <si>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</si>
  <si>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</si>
  <si>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</si>
  <si>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</si>
  <si>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</si>
  <si>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</si>
  <si>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</si>
  <si>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</si>
  <si>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</si>
  <si>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</si>
  <si>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</si>
  <si>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</si>
  <si>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</si>
  <si>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</si>
  <si>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</si>
  <si>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</si>
  <si>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</si>
  <si>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</si>
  <si>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</si>
  <si>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</si>
  <si>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</si>
  <si>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</si>
  <si>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</si>
  <si>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</si>
  <si>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</si>
  <si>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</si>
  <si>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</si>
  <si>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</si>
  <si>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</si>
  <si>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</si>
  <si>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</si>
  <si>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</si>
  <si>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</si>
  <si>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</si>
  <si>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</si>
  <si>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</si>
  <si>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</si>
  <si>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</si>
  <si>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</si>
  <si>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</si>
  <si>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</si>
  <si>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</si>
  <si>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</si>
  <si>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</si>
  <si>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</si>
  <si>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</si>
  <si>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</si>
  <si>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</si>
  <si>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</si>
  <si>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</si>
  <si>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</si>
  <si>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</si>
  <si>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</si>
  <si>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</si>
  <si>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</si>
  <si>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</si>
  <si>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</si>
  <si>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</si>
  <si>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</si>
  <si>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</si>
  <si>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</si>
  <si>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</si>
  <si>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</si>
  <si>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</si>
  <si>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</si>
  <si>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</si>
  <si>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</si>
  <si>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</si>
  <si>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</si>
  <si>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</si>
  <si>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</si>
  <si>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</si>
  <si>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</si>
  <si>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</si>
  <si>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</si>
  <si>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</si>
  <si>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</si>
  <si>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</si>
  <si>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</si>
  <si>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</si>
  <si>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</si>
  <si>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</si>
  <si>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</si>
  <si>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</si>
  <si>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</si>
  <si>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</si>
  <si>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</si>
  <si>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</si>
  <si>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</si>
  <si>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</si>
  <si>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</si>
  <si>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</si>
  <si>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</si>
  <si>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</si>
  <si>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</si>
  <si>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</si>
  <si>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</si>
  <si>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</si>
  <si>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</si>
  <si>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</si>
  <si>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</si>
  <si>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</si>
  <si>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</si>
  <si>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</si>
  <si>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</si>
  <si>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</si>
  <si>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</si>
  <si>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</si>
  <si>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</si>
  <si>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</si>
  <si>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</si>
  <si>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</si>
  <si>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</si>
  <si>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</si>
  <si>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</si>
  <si>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</si>
  <si>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</si>
  <si>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</si>
  <si>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</si>
  <si>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</si>
  <si>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</si>
  <si>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</si>
  <si>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</si>
  <si>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</si>
  <si>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</si>
  <si>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</si>
  <si>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</si>
  <si>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</si>
  <si>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</si>
  <si>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</si>
  <si>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</si>
  <si>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</si>
  <si>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</si>
  <si>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</si>
  <si>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</si>
  <si>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</si>
  <si>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</si>
  <si>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</si>
  <si>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</si>
  <si>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</si>
  <si>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</si>
  <si>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</si>
  <si>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</si>
  <si>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</si>
  <si>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</si>
  <si>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</si>
  <si>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</si>
  <si>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</si>
  <si>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</si>
  <si>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</si>
  <si>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</si>
  <si>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</si>
  <si>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</si>
  <si>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</si>
  <si>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</si>
  <si>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</si>
  <si>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</si>
  <si>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</si>
  <si>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</si>
  <si>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</si>
  <si>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</si>
  <si>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</si>
  <si>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</si>
  <si>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</si>
  <si>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</si>
  <si>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</si>
  <si>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</si>
  <si>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</si>
  <si>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</si>
  <si>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</si>
  <si>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</si>
  <si>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</si>
  <si>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</si>
  <si>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</si>
  <si>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</si>
  <si>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</si>
  <si>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</si>
  <si>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</si>
  <si>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</si>
  <si>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</si>
  <si>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</si>
  <si>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</si>
  <si>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</si>
  <si>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</si>
  <si>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</si>
  <si>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</si>
  <si>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</si>
  <si>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</si>
  <si>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</si>
  <si>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</si>
  <si>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</si>
  <si>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</si>
  <si>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</si>
  <si>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</si>
  <si>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</si>
  <si>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</si>
  <si>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</si>
  <si>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</si>
  <si>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</si>
  <si>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</si>
  <si>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</si>
  <si>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</si>
  <si>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</si>
  <si>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</si>
  <si>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</si>
  <si>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</si>
  <si>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</si>
  <si>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</si>
  <si>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</si>
  <si>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</si>
  <si>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</si>
  <si>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</si>
  <si>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</si>
  <si>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</si>
  <si>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</si>
  <si>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</si>
  <si>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</si>
  <si>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</si>
  <si>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</si>
  <si>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</si>
  <si>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</si>
  <si>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</si>
  <si>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</si>
  <si>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</si>
  <si>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</si>
  <si>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</si>
  <si>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</si>
  <si>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</si>
  <si>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</si>
  <si>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</si>
  <si>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</si>
  <si>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</si>
  <si>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</si>
  <si>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</si>
  <si>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</si>
  <si>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</si>
  <si>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</si>
  <si>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</si>
  <si>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</si>
  <si>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</si>
  <si>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</si>
  <si>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</si>
  <si>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</si>
  <si>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</si>
  <si>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</si>
  <si>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</si>
  <si>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</si>
  <si>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</si>
  <si>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</si>
  <si>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</si>
  <si>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</si>
  <si>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</si>
  <si>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</si>
  <si>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</si>
  <si>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</si>
  <si>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</si>
  <si>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</si>
  <si>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</si>
  <si>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</si>
  <si>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</si>
  <si>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</si>
  <si>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</si>
  <si>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</si>
  <si>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</si>
  <si>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</si>
  <si>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</si>
  <si>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</si>
  <si>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</si>
  <si>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</si>
  <si>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</si>
  <si>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</si>
  <si>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</si>
  <si>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</si>
  <si>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</si>
  <si>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</si>
  <si>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</si>
  <si>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</si>
  <si>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</si>
  <si>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</si>
  <si>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</si>
  <si>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</si>
  <si>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</si>
  <si>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</si>
  <si>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</si>
  <si>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</si>
  <si>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</si>
  <si>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</si>
  <si>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</si>
  <si>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</si>
  <si>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</si>
  <si>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</si>
  <si>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</si>
  <si>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</si>
  <si>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</si>
  <si>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</si>
  <si>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</si>
  <si>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</si>
  <si>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</si>
  <si>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</si>
  <si>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</si>
  <si>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</si>
  <si>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</si>
  <si>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</si>
  <si>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</si>
  <si>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</si>
  <si>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</si>
  <si>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</si>
  <si>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</si>
  <si>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</si>
  <si>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</si>
  <si>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</si>
  <si>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</si>
  <si>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</si>
  <si>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</si>
  <si>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</si>
  <si>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</si>
  <si>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</si>
  <si>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</si>
  <si>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</si>
  <si>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</si>
  <si>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</si>
  <si>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</si>
  <si>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</si>
  <si>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</si>
  <si>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</si>
  <si>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</si>
  <si>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</si>
  <si>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</si>
  <si>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</si>
  <si>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</si>
  <si>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</si>
  <si>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</si>
  <si>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</si>
  <si>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</si>
  <si>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</si>
  <si>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</si>
  <si>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</si>
  <si>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</si>
  <si>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</si>
  <si>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</si>
  <si>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</si>
  <si>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</si>
  <si>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</si>
  <si>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</si>
  <si>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</si>
  <si>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</si>
  <si>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</si>
  <si>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</si>
  <si>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</si>
  <si>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</si>
  <si>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</si>
  <si>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</si>
  <si>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</si>
  <si>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</si>
  <si>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</si>
  <si>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</si>
  <si>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</si>
  <si>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</si>
  <si>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</si>
  <si>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</si>
  <si>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</si>
  <si>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</si>
  <si>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</si>
  <si>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</si>
  <si>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</si>
  <si>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</si>
  <si>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</si>
  <si>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</si>
  <si>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</si>
  <si>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</si>
  <si>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</si>
  <si>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</si>
  <si>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</si>
  <si>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</si>
  <si>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</si>
  <si>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</si>
  <si>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</si>
  <si>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</si>
  <si>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</si>
  <si>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</si>
  <si>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</si>
  <si>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</si>
  <si>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</si>
  <si>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</si>
  <si>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</si>
  <si>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</si>
  <si>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</si>
  <si>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</si>
  <si>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</si>
  <si>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</si>
  <si>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</si>
  <si>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</si>
  <si>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</si>
  <si>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</si>
  <si>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</si>
  <si>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</si>
  <si>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</si>
  <si>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</si>
  <si>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</si>
  <si>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</si>
  <si>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</si>
  <si>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</si>
  <si>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</si>
  <si>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</si>
  <si>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</si>
  <si>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</si>
  <si>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</si>
  <si>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</si>
  <si>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</si>
  <si>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</si>
  <si>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</si>
  <si>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</si>
  <si>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</si>
  <si>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</si>
  <si>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</si>
  <si>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</si>
  <si>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</si>
  <si>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</si>
  <si>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</si>
  <si>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</si>
  <si>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</si>
  <si>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</si>
  <si>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</si>
  <si>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</si>
  <si>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</si>
  <si>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</si>
  <si>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</si>
  <si>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</si>
  <si>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</si>
  <si>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</si>
  <si>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</si>
  <si>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</si>
  <si>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</si>
  <si>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</si>
  <si>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</si>
  <si>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</si>
  <si>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</si>
  <si>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</si>
  <si>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</si>
  <si>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</si>
  <si>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</si>
  <si>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</si>
  <si>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</si>
  <si>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</si>
  <si>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</si>
  <si>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</si>
  <si>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</si>
  <si>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</si>
  <si>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</si>
  <si>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</si>
  <si>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</si>
  <si>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</si>
  <si>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</si>
  <si>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</si>
  <si>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</si>
  <si>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</si>
  <si>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</si>
  <si>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</si>
  <si>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</si>
  <si>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</si>
  <si>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</si>
  <si>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</si>
  <si>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</si>
  <si>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</si>
  <si>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</si>
  <si>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</si>
  <si>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</si>
  <si>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</si>
  <si>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</si>
  <si>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</si>
  <si>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</si>
  <si>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</si>
  <si>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</si>
  <si>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</si>
  <si>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</si>
  <si>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</si>
  <si>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</si>
  <si>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</si>
  <si>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</si>
  <si>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</si>
  <si>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</si>
  <si>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</si>
  <si>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</si>
  <si>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</si>
  <si>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</si>
  <si>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</si>
  <si>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</si>
  <si>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</si>
  <si>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</si>
  <si>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</si>
  <si>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</si>
  <si>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</si>
  <si>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</si>
  <si>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</si>
  <si>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</si>
  <si>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</si>
  <si>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</si>
  <si>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</si>
  <si>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</si>
  <si>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</si>
  <si>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</si>
  <si>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</si>
  <si>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</si>
  <si>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</si>
  <si>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</si>
  <si>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</si>
  <si>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</si>
  <si>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</si>
  <si>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</si>
  <si>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</si>
  <si>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</si>
  <si>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</si>
  <si>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</si>
  <si>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</si>
  <si>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</si>
  <si>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</si>
  <si>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</si>
  <si>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</si>
  <si>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</si>
  <si>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</si>
  <si>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</si>
  <si>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</si>
  <si>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</si>
  <si>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</si>
  <si>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</si>
  <si>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</si>
  <si>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</si>
  <si>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</si>
  <si>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</si>
  <si>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</si>
  <si>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</si>
  <si>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</si>
  <si>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</si>
  <si>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</si>
  <si>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</si>
  <si>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</si>
  <si>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</si>
  <si>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</si>
  <si>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</si>
  <si>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</si>
  <si>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</si>
  <si>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</si>
  <si>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</si>
  <si>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</si>
  <si>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</si>
  <si>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</si>
  <si>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</si>
  <si>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</si>
  <si>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</si>
  <si>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</si>
  <si>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</si>
  <si>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</si>
  <si>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</si>
  <si>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</si>
  <si>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</si>
  <si>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</si>
  <si>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</si>
  <si>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</si>
  <si>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</si>
  <si>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</si>
  <si>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</si>
  <si>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</si>
  <si>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</si>
  <si>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</si>
  <si>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</si>
  <si>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</si>
  <si>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</si>
  <si>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</si>
  <si>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</si>
  <si>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</si>
  <si>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</si>
  <si>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</si>
  <si>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</si>
  <si>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</si>
  <si>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</si>
  <si>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</si>
  <si>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</si>
  <si>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</si>
  <si>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</si>
  <si>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</si>
  <si>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</si>
  <si>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</si>
  <si>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</si>
  <si>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</si>
  <si>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</si>
  <si>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</si>
  <si>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</si>
  <si>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</si>
  <si>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</si>
  <si>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</si>
  <si>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</si>
  <si>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</si>
  <si>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</si>
  <si>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</si>
  <si>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</si>
  <si>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</si>
  <si>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</si>
  <si>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</si>
  <si>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</si>
  <si>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</si>
  <si>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</si>
  <si>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</si>
  <si>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</si>
  <si>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</si>
  <si>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</si>
  <si>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</si>
  <si>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</si>
  <si>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</si>
  <si>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</si>
  <si>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</si>
  <si>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</si>
  <si>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</si>
  <si>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</si>
  <si>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</si>
  <si>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</si>
  <si>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</si>
  <si>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</si>
  <si>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</si>
  <si>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</si>
  <si>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</si>
  <si>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</si>
  <si>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</si>
  <si>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</si>
  <si>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</si>
  <si>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</si>
  <si>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</si>
  <si>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</si>
  <si>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</si>
  <si>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</si>
  <si>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</si>
  <si>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</si>
  <si>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</si>
  <si>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</si>
  <si>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</si>
  <si>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</si>
  <si>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</si>
  <si>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</si>
  <si>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</si>
  <si>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</si>
  <si>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</si>
  <si>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</si>
  <si>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</si>
  <si>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</si>
  <si>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</si>
  <si>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</si>
  <si>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</si>
  <si>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</si>
  <si>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</si>
  <si>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</si>
  <si>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</si>
  <si>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</si>
  <si>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</si>
  <si>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</si>
  <si>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</si>
  <si>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</si>
  <si>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</si>
  <si>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</si>
  <si>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</si>
  <si>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</si>
  <si>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</si>
  <si>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</si>
  <si>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</si>
  <si>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</si>
  <si>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</si>
  <si>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</si>
  <si>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</si>
  <si>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</si>
  <si>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</si>
  <si>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</si>
  <si>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</si>
  <si>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</si>
  <si>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</si>
  <si>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</si>
  <si>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</si>
  <si>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</si>
  <si>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</si>
  <si>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</si>
  <si>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</si>
  <si>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</si>
  <si>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</si>
  <si>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</si>
  <si>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</si>
  <si>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</si>
  <si>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</si>
  <si>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</si>
  <si>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</si>
  <si>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</si>
  <si>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</si>
  <si>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</si>
  <si>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</si>
  <si>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</si>
  <si>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</si>
  <si>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</si>
  <si>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</si>
  <si>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</si>
  <si>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</si>
  <si>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</si>
  <si>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</si>
  <si>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</si>
  <si>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</si>
  <si>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</si>
  <si>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</si>
  <si>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</si>
  <si>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</si>
  <si>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</si>
  <si>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</si>
  <si>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</si>
  <si>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</si>
  <si>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</si>
  <si>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</si>
  <si>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</si>
  <si>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</si>
  <si>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</si>
  <si>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</si>
  <si>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</si>
  <si>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</si>
  <si>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</si>
  <si>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</si>
  <si>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</si>
  <si>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</si>
  <si>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</si>
  <si>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</si>
  <si>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</si>
  <si>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</si>
  <si>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</si>
  <si>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</si>
  <si>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</si>
  <si>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</si>
  <si>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</si>
  <si>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</si>
  <si>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</si>
  <si>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</si>
  <si>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</si>
  <si>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</si>
  <si>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</si>
  <si>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</si>
  <si>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</si>
  <si>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</si>
  <si>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</si>
  <si>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</si>
  <si>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</si>
  <si>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</si>
  <si>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</si>
  <si>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</si>
  <si>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</si>
  <si>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</si>
  <si>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</si>
  <si>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</si>
  <si>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</si>
  <si>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</si>
  <si>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</si>
  <si>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</si>
  <si>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</si>
  <si>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</si>
  <si>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</si>
  <si>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</si>
  <si>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</si>
  <si>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</si>
  <si>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</si>
  <si>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</si>
  <si>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</si>
  <si>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</si>
  <si>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</si>
  <si>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</si>
  <si>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</si>
  <si>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</si>
  <si>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</si>
  <si>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</si>
  <si>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</si>
  <si>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</si>
  <si>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</si>
  <si>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</si>
  <si>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</si>
  <si>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</si>
  <si>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</si>
  <si>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</si>
  <si>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</si>
  <si>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</si>
  <si>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</si>
  <si>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</si>
  <si>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</si>
  <si>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</si>
  <si>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</si>
  <si>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</si>
  <si>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</si>
  <si>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</si>
  <si>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</si>
  <si>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</si>
  <si>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</si>
  <si>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</si>
  <si>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</si>
  <si>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</si>
  <si>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</si>
  <si>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</si>
  <si>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</si>
  <si>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</si>
  <si>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</si>
  <si>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</si>
  <si>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</si>
  <si>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</si>
  <si>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</si>
  <si>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</si>
  <si>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</si>
  <si>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</si>
  <si>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</si>
  <si>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</si>
  <si>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</si>
  <si>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</si>
  <si>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</si>
  <si>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</si>
  <si>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</si>
  <si>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</si>
  <si>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</si>
  <si>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</si>
  <si>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</si>
  <si>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</si>
  <si>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</si>
  <si>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</si>
  <si>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</si>
  <si>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</si>
  <si>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</si>
  <si>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</si>
  <si>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</si>
  <si>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</si>
  <si>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</si>
  <si>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</si>
  <si>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</si>
  <si>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</si>
  <si>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</si>
  <si>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</si>
  <si>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</si>
  <si>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</si>
  <si>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</si>
  <si>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</si>
  <si>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</si>
  <si>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</si>
  <si>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</si>
  <si>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</si>
  <si>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</si>
  <si>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</si>
  <si>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</si>
  <si>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</si>
  <si>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</si>
  <si>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</si>
  <si>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</si>
  <si>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</si>
  <si>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</si>
  <si>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</si>
  <si>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</si>
  <si>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</si>
  <si>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</si>
  <si>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</si>
  <si>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</si>
  <si>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</si>
  <si>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</si>
  <si>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</si>
  <si>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</si>
  <si>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</si>
  <si>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</si>
  <si>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</si>
  <si>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</si>
  <si>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</si>
  <si>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</si>
  <si>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</si>
  <si>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</si>
  <si>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</si>
  <si>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</si>
  <si>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</si>
  <si>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</si>
  <si>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</si>
  <si>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</si>
  <si>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</si>
  <si>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</si>
  <si>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</si>
  <si>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</si>
  <si>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</si>
  <si>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</si>
  <si>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</si>
  <si>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</si>
  <si>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</si>
  <si>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</si>
  <si>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</si>
  <si>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</si>
  <si>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</si>
  <si>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</si>
  <si>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</si>
  <si>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</si>
  <si>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</si>
  <si>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</si>
  <si>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</si>
  <si>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</si>
  <si>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</si>
  <si>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</si>
  <si>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</si>
  <si>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</si>
  <si>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</si>
  <si>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</si>
  <si>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</si>
  <si>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</si>
  <si>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</si>
  <si>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</si>
  <si>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</si>
  <si>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</si>
  <si>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</si>
  <si>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</si>
  <si>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</si>
  <si>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</si>
  <si>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</si>
  <si>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</si>
  <si>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</si>
  <si>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</si>
  <si>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</si>
  <si>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</si>
  <si>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</si>
  <si>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</si>
  <si>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</si>
  <si>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</si>
  <si>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</si>
  <si>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</si>
  <si>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</si>
  <si>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</si>
  <si>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</si>
  <si>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</si>
  <si>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</si>
  <si>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</si>
  <si>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</si>
  <si>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</si>
  <si>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</si>
  <si>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</si>
  <si>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</si>
  <si>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</si>
  <si>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</si>
  <si>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</si>
  <si>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</si>
  <si>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</si>
  <si>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</si>
  <si>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</si>
  <si>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</si>
  <si>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</si>
  <si>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</si>
  <si>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</si>
  <si>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</si>
  <si>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</si>
  <si>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</si>
  <si>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</si>
  <si>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</si>
  <si>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</si>
  <si>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</si>
  <si>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</si>
  <si>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</si>
  <si>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</si>
  <si>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</si>
  <si>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</si>
  <si>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</si>
  <si>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</si>
  <si>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</si>
  <si>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</si>
  <si>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</si>
  <si>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</si>
  <si>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</si>
  <si>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</si>
  <si>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</si>
  <si>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</si>
  <si>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</si>
  <si>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</si>
  <si>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</si>
  <si>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</si>
  <si>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</si>
  <si>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</si>
  <si>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</si>
  <si>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</si>
  <si>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</si>
  <si>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</si>
  <si>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</si>
  <si>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</si>
  <si>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</si>
  <si>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</si>
  <si>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</si>
  <si>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</si>
  <si>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</si>
  <si>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</si>
  <si>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</si>
  <si>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</si>
  <si>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</si>
  <si>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</si>
  <si>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</si>
  <si>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</si>
  <si>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</si>
  <si>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</si>
  <si>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</si>
  <si>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</si>
  <si>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</si>
  <si>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</si>
  <si>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</si>
  <si>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</si>
  <si>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</si>
  <si>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</si>
  <si>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</si>
  <si>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</si>
  <si>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</si>
  <si>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</si>
  <si>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</si>
  <si>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</si>
  <si>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</si>
  <si>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</si>
  <si>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</si>
  <si>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</si>
  <si>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</si>
  <si>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</si>
  <si>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</si>
  <si>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</si>
  <si>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</si>
  <si>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</si>
  <si>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</si>
  <si>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</si>
  <si>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</si>
  <si>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</si>
  <si>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</si>
  <si>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</si>
  <si>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</si>
  <si>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</si>
  <si>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</si>
  <si>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</si>
  <si>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</si>
  <si>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</si>
  <si>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</si>
  <si>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</si>
  <si>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</si>
  <si>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</si>
  <si>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</si>
  <si>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</si>
  <si>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</si>
  <si>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</si>
  <si>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</si>
  <si>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</si>
  <si>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</si>
  <si>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</si>
  <si>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</si>
  <si>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</si>
  <si>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</si>
  <si>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</si>
  <si>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</si>
  <si>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</si>
  <si>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</si>
  <si>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</si>
  <si>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</si>
  <si>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</si>
  <si>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</si>
  <si>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</si>
  <si>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</si>
  <si>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</si>
  <si>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</si>
  <si>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</si>
  <si>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</si>
  <si>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</si>
  <si>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</si>
  <si>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</si>
  <si>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</si>
  <si>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</si>
  <si>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</si>
  <si>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</si>
  <si>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</si>
  <si>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</si>
  <si>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</si>
  <si>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</si>
  <si>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</si>
  <si>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</si>
  <si>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</si>
  <si>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</si>
  <si>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</si>
  <si>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</si>
  <si>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</si>
  <si>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</si>
  <si>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</si>
  <si>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</si>
  <si>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</si>
  <si>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</si>
  <si>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</si>
  <si>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</si>
  <si>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</si>
  <si>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</si>
  <si>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</si>
  <si>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</si>
  <si>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</si>
  <si>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</si>
  <si>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</si>
  <si>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</si>
  <si>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</si>
  <si>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</si>
  <si>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</si>
  <si>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</si>
  <si>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</si>
  <si>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</si>
  <si>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</si>
  <si>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</si>
  <si>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</si>
  <si>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</si>
  <si>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</si>
  <si>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</si>
  <si>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</si>
  <si>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</si>
  <si>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</si>
  <si>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</si>
  <si>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</si>
  <si>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</si>
  <si>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</si>
  <si>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</si>
  <si>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</si>
  <si>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</si>
  <si>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</si>
  <si>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</si>
  <si>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</si>
  <si>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</si>
  <si>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</si>
  <si>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</si>
  <si>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</si>
  <si>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</si>
  <si>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</si>
  <si>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</si>
  <si>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</si>
  <si>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</si>
  <si>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</si>
  <si>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</si>
  <si>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</si>
  <si>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</si>
  <si>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</si>
  <si>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</si>
  <si>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</si>
  <si>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</si>
  <si>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</si>
  <si>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</si>
  <si>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</si>
  <si>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</si>
  <si>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</si>
  <si>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</si>
  <si>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</si>
  <si>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</si>
  <si>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</si>
  <si>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</si>
  <si>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</si>
  <si>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</si>
  <si>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</si>
  <si>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</si>
  <si>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</si>
  <si>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</si>
  <si>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</si>
  <si>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</si>
  <si>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</si>
  <si>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</si>
  <si>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</si>
  <si>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</si>
  <si>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</si>
  <si>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</si>
  <si>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</si>
  <si>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</si>
  <si>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</si>
  <si>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</si>
  <si>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</si>
  <si>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</si>
  <si>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</si>
  <si>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</si>
  <si>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</si>
  <si>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</si>
  <si>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</si>
  <si>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</si>
  <si>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</si>
  <si>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</si>
  <si>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</si>
  <si>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</si>
  <si>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</si>
  <si>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</si>
  <si>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</si>
  <si>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</si>
  <si>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</si>
  <si>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</si>
  <si>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</si>
  <si>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</si>
  <si>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</si>
  <si>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</si>
  <si>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</si>
  <si>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</si>
  <si>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</si>
  <si>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</si>
  <si>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</si>
  <si>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</si>
  <si>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</si>
  <si>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</si>
  <si>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</si>
  <si>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</si>
  <si>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</si>
  <si>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</si>
  <si>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</si>
  <si>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</si>
  <si>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</si>
  <si>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</si>
  <si>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</si>
  <si>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</si>
  <si>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</si>
  <si>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</si>
  <si>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</si>
  <si>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</si>
  <si>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</si>
  <si>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</si>
  <si>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</si>
  <si>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</si>
  <si>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</si>
  <si>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</si>
  <si>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</si>
  <si>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</si>
  <si>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</si>
  <si>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</si>
  <si>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</si>
  <si>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</si>
  <si>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</si>
  <si>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</si>
  <si>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</si>
  <si>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</si>
  <si>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</si>
  <si>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</si>
  <si>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</si>
  <si>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</si>
  <si>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</si>
  <si>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</si>
  <si>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</si>
  <si>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</si>
  <si>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</si>
  <si>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</si>
  <si>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</si>
  <si>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</si>
  <si>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</si>
  <si>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</si>
  <si>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</si>
  <si>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</si>
  <si>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</si>
  <si>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</si>
  <si>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</si>
  <si>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</si>
  <si>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</si>
  <si>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</si>
  <si>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</si>
  <si>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</si>
  <si>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</si>
  <si>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</si>
  <si>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</si>
  <si>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</si>
  <si>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</si>
  <si>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</si>
  <si>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</si>
  <si>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</si>
  <si>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</si>
  <si>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</si>
  <si>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</si>
  <si>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</si>
  <si>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</si>
  <si>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</si>
  <si>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</si>
  <si>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</si>
  <si>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</si>
  <si>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</si>
  <si>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</si>
  <si>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</si>
  <si>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</si>
  <si>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</si>
  <si>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</si>
  <si>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</si>
  <si>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</si>
  <si>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</si>
  <si>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</si>
  <si>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</si>
  <si>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</si>
  <si>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</si>
  <si>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</si>
  <si>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</si>
  <si>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</si>
  <si>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</si>
  <si>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</si>
  <si>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</si>
  <si>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</si>
  <si>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</si>
  <si>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</si>
  <si>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</si>
  <si>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</si>
  <si>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</si>
  <si>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</si>
  <si>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</si>
  <si>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</si>
  <si>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</si>
  <si>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</si>
  <si>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</si>
  <si>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</si>
  <si>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</si>
  <si>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</si>
  <si>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</si>
  <si>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</si>
  <si>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</si>
  <si>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</si>
  <si>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</si>
  <si>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</si>
  <si>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</si>
  <si>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</si>
  <si>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</si>
  <si>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</si>
  <si>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</si>
  <si>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</si>
  <si>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</si>
  <si>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</si>
  <si>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</si>
  <si>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</si>
  <si>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</si>
  <si>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</si>
  <si>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</si>
  <si>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</si>
  <si>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</si>
  <si>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</si>
  <si>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</si>
  <si>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</si>
  <si>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</si>
  <si>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</si>
  <si>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</si>
  <si>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</si>
  <si>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</si>
  <si>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</si>
  <si>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</si>
  <si>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</si>
  <si>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</si>
  <si>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</si>
  <si>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</si>
  <si>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</si>
  <si>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</si>
  <si>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</si>
  <si>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</si>
  <si>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</si>
  <si>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</si>
  <si>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</si>
  <si>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</si>
  <si>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</si>
  <si>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</si>
  <si>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</si>
  <si>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</si>
  <si>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</si>
  <si>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</si>
  <si>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</si>
  <si>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</si>
  <si>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</si>
  <si>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</si>
  <si>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</si>
  <si>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</si>
  <si>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</si>
  <si>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</si>
  <si>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</si>
  <si>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</si>
  <si>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</si>
  <si>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</si>
  <si>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</si>
  <si>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</si>
  <si>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</si>
  <si>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</si>
  <si>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</si>
  <si>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</si>
  <si>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</si>
  <si>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</si>
  <si>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</si>
  <si>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</si>
  <si>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</si>
  <si>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</si>
  <si>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</si>
  <si>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</si>
  <si>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</si>
  <si>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</si>
  <si>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</si>
  <si>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</si>
  <si>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</si>
  <si>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</si>
  <si>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</si>
  <si>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</si>
  <si>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</si>
  <si>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</si>
  <si>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</si>
  <si>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</si>
  <si>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</si>
  <si>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</si>
  <si>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</si>
  <si>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</si>
  <si>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</si>
  <si>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</si>
  <si>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</si>
  <si>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</si>
  <si>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</si>
  <si>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</si>
  <si>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</si>
  <si>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</si>
  <si>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</si>
  <si>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</si>
  <si>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</si>
  <si>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</si>
  <si>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</si>
  <si>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</si>
  <si>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</si>
  <si>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</si>
  <si>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</si>
  <si>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</si>
  <si>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</si>
  <si>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</si>
  <si>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</si>
  <si>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</si>
  <si>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</si>
  <si>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</si>
  <si>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</si>
  <si>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</si>
  <si>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</si>
  <si>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</si>
  <si>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</si>
  <si>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</si>
  <si>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</si>
  <si>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</si>
  <si>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</si>
  <si>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</si>
  <si>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</si>
  <si>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</si>
  <si>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</si>
  <si>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</si>
  <si>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</si>
  <si>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</si>
  <si>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</si>
  <si>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</si>
  <si>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</si>
  <si>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</si>
  <si>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</si>
  <si>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</si>
  <si>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</si>
  <si>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</si>
  <si>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</si>
  <si>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</si>
  <si>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</si>
  <si>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</si>
  <si>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</si>
  <si>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</si>
  <si>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</si>
  <si>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</si>
  <si>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</si>
  <si>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</si>
  <si>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</si>
  <si>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</si>
  <si>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</si>
  <si>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</si>
  <si>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</si>
  <si>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</si>
  <si>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</si>
  <si>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</si>
  <si>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</si>
  <si>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</si>
  <si>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</si>
  <si>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</si>
  <si>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</si>
  <si>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</si>
  <si>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</si>
  <si>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</si>
  <si>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</si>
  <si>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</si>
  <si>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</si>
  <si>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</si>
  <si>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</si>
  <si>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</si>
  <si>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</si>
  <si>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</si>
  <si>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</si>
  <si>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</si>
  <si>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</si>
  <si>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</si>
  <si>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</si>
  <si>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</si>
  <si>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</si>
  <si>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</si>
  <si>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</si>
  <si>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</si>
  <si>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</si>
  <si>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</si>
  <si>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</si>
  <si>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</si>
  <si>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</si>
  <si>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</si>
  <si>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</si>
  <si>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</si>
  <si>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</si>
  <si>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</si>
  <si>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</si>
  <si>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</si>
  <si>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</si>
  <si>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</si>
  <si>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</si>
  <si>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</si>
  <si>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</si>
  <si>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</si>
  <si>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</si>
  <si>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</si>
  <si>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</si>
  <si>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</si>
  <si>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</si>
  <si>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</si>
  <si>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</si>
  <si>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</si>
  <si>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</si>
  <si>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</si>
  <si>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</si>
  <si>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</si>
  <si>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</si>
  <si>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</si>
  <si>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</si>
  <si>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</si>
  <si>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</si>
  <si>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</si>
  <si>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</si>
  <si>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</si>
  <si>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</si>
  <si>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</si>
  <si>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</si>
  <si>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</si>
  <si>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</si>
  <si>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</si>
  <si>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</si>
  <si>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</si>
  <si>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</si>
  <si>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</si>
  <si>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</si>
  <si>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</si>
  <si>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</si>
  <si>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</si>
  <si>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</si>
  <si>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</si>
  <si>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</si>
  <si>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</si>
  <si>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</si>
  <si>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</si>
  <si>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</si>
  <si>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</si>
  <si>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</si>
  <si>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</si>
  <si>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</si>
  <si>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</si>
  <si>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</si>
  <si>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</si>
  <si>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</si>
  <si>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</si>
  <si>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</si>
  <si>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</si>
  <si>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</si>
  <si>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</si>
  <si>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</si>
  <si>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</si>
  <si>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</si>
  <si>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</si>
  <si>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</si>
  <si>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</si>
  <si>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</si>
  <si>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</si>
  <si>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</si>
  <si>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</si>
  <si>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</si>
  <si>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</si>
  <si>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</si>
  <si>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</si>
  <si>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</si>
  <si>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</si>
  <si>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</si>
  <si>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</si>
  <si>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</si>
  <si>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</si>
  <si>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</si>
  <si>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</si>
  <si>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</si>
  <si>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</si>
  <si>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</si>
  <si>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</si>
  <si>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</si>
  <si>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</si>
  <si>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</si>
  <si>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</si>
  <si>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</si>
  <si>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</si>
  <si>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</si>
  <si>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</si>
  <si>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</si>
  <si>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</si>
  <si>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</si>
  <si>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</si>
  <si>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</si>
  <si>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</si>
  <si>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</si>
  <si>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</si>
  <si>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</si>
  <si>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</si>
  <si>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</si>
  <si>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</si>
  <si>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</si>
  <si>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</si>
  <si>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</si>
  <si>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</si>
  <si>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</si>
  <si>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</si>
  <si>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</si>
  <si>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</si>
  <si>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</si>
  <si>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</si>
  <si>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</si>
  <si>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</si>
  <si>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</si>
  <si>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</si>
  <si>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</si>
  <si>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</si>
  <si>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</si>
  <si>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</si>
  <si>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</si>
  <si>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</si>
  <si>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</si>
  <si>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</si>
  <si>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</si>
  <si>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</si>
  <si>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</si>
  <si>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</si>
  <si>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</si>
  <si>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</si>
  <si>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</si>
  <si>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</si>
  <si>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</si>
  <si>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</si>
  <si>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</si>
  <si>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</si>
  <si>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</si>
  <si>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</si>
  <si>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</si>
  <si>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</si>
  <si>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</si>
  <si>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</si>
  <si>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</si>
  <si>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</si>
  <si>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</si>
  <si>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</si>
  <si>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</si>
  <si>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</si>
  <si>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</si>
  <si>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</si>
  <si>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</si>
  <si>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</si>
  <si>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</si>
  <si>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</si>
  <si>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</si>
  <si>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</si>
  <si>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</si>
  <si>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</si>
  <si>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</si>
  <si>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</si>
  <si>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</si>
  <si>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</si>
  <si>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</si>
  <si>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</si>
  <si>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</si>
  <si>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</si>
  <si>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</si>
  <si>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</si>
  <si>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</si>
  <si>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</si>
  <si>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</si>
  <si>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</si>
  <si>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</si>
  <si>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</si>
  <si>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</si>
  <si>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</si>
  <si>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</si>
  <si>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</si>
  <si>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</si>
  <si>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</si>
  <si>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</si>
  <si>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</si>
  <si>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</si>
  <si>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</si>
  <si>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</si>
  <si>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</si>
  <si>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</si>
  <si>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</si>
  <si>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</si>
  <si>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</si>
  <si>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</si>
  <si>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</si>
  <si>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</si>
  <si>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</si>
  <si>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</si>
  <si>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</si>
  <si>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</si>
  <si>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</si>
  <si>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</si>
  <si>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</si>
  <si>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</si>
  <si>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</si>
  <si>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</si>
  <si>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</si>
  <si>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</si>
  <si>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</si>
  <si>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</si>
  <si>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</si>
  <si>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</si>
  <si>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</si>
  <si>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</si>
  <si>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</si>
  <si>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</si>
  <si>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</si>
  <si>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</si>
  <si>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</si>
  <si>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</si>
  <si>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</si>
  <si>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</si>
  <si>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</si>
  <si>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</si>
  <si>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</si>
  <si>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</si>
  <si>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</si>
  <si>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</si>
  <si>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</si>
  <si>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</si>
  <si>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</si>
  <si>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</si>
  <si>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</si>
  <si>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</si>
  <si>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</si>
  <si>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</si>
  <si>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</si>
  <si>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</si>
  <si>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</si>
  <si>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</si>
  <si>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</si>
  <si>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</si>
  <si>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</si>
  <si>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</si>
  <si>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</si>
  <si>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</si>
  <si>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</si>
  <si>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</si>
  <si>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</si>
  <si>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</si>
  <si>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</si>
  <si>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</si>
  <si>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</si>
  <si>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</si>
  <si>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</si>
  <si>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</si>
  <si>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</si>
  <si>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</si>
  <si>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</si>
  <si>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</si>
  <si>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</si>
  <si>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</si>
  <si>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</si>
  <si>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</si>
  <si>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</si>
  <si>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</si>
  <si>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</si>
  <si>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</si>
  <si>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</si>
  <si>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</si>
  <si>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</si>
  <si>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</si>
  <si>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</si>
  <si>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</si>
  <si>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</si>
  <si>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</si>
  <si>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</si>
  <si>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</si>
  <si>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</si>
  <si>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</si>
  <si>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</si>
  <si>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</si>
  <si>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</si>
  <si>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</si>
  <si>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</si>
  <si>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</si>
  <si>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</si>
  <si>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</si>
  <si>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</si>
  <si>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</si>
  <si>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</si>
  <si>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</si>
  <si>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</si>
  <si>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</si>
  <si>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</si>
  <si>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</si>
  <si>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</si>
  <si>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</si>
  <si>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</si>
  <si>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</si>
  <si>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</si>
  <si>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</si>
  <si>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</si>
  <si>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</si>
  <si>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</si>
  <si>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</si>
  <si>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</si>
  <si>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</si>
  <si>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</si>
  <si>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</si>
  <si>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</si>
  <si>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</si>
  <si>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</si>
  <si>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</si>
  <si>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</si>
  <si>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</si>
  <si>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</si>
  <si>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</si>
  <si>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</si>
  <si>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</si>
  <si>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</si>
  <si>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</si>
  <si>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</si>
  <si>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</si>
  <si>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</si>
  <si>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</si>
  <si>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</si>
  <si>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</si>
  <si>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</si>
  <si>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</si>
  <si>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</si>
  <si>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</si>
  <si>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</si>
  <si>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</si>
  <si>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</si>
  <si>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</si>
  <si>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</si>
  <si>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</si>
  <si>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</si>
  <si>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</si>
  <si>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</si>
  <si>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</si>
  <si>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</si>
  <si>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</si>
  <si>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</si>
  <si>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</si>
  <si>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</si>
  <si>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</si>
  <si>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</si>
  <si>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</si>
  <si>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</si>
  <si>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</si>
  <si>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</si>
  <si>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</si>
  <si>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</si>
  <si>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</si>
  <si>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</si>
  <si>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</si>
  <si>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</si>
  <si>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</si>
  <si>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</si>
  <si>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</si>
  <si>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</si>
  <si>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</si>
  <si>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</si>
  <si>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</si>
  <si>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</si>
  <si>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</si>
  <si>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</si>
  <si>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</si>
  <si>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</si>
  <si>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</si>
  <si>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</si>
  <si>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</si>
  <si>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</si>
  <si>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</si>
  <si>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</si>
  <si>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</si>
  <si>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</si>
  <si>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</si>
  <si>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</si>
  <si>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</si>
  <si>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</si>
  <si>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</si>
  <si>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</si>
  <si>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</si>
  <si>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</si>
  <si>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</si>
  <si>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</si>
  <si>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</si>
  <si>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</si>
  <si>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</si>
  <si>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</si>
  <si>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</si>
  <si>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</si>
  <si>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</si>
  <si>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</si>
  <si>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</si>
  <si>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</si>
  <si>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</si>
  <si>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</si>
  <si>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</si>
  <si>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</si>
  <si>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</si>
  <si>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</si>
  <si>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</si>
  <si>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</si>
  <si>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</si>
  <si>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</si>
  <si>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</si>
  <si>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</si>
  <si>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</si>
  <si>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</si>
  <si>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</si>
  <si>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</si>
  <si>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</si>
  <si>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</si>
  <si>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</si>
  <si>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</si>
  <si>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</si>
  <si>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</si>
  <si>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</si>
  <si>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</si>
  <si>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</si>
  <si>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</si>
  <si>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</si>
  <si>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</si>
  <si>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</si>
  <si>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</si>
  <si>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</si>
  <si>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</si>
  <si>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</si>
  <si>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</si>
  <si>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</si>
  <si>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</si>
  <si>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</si>
  <si>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</si>
  <si>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</si>
  <si>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</si>
  <si>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</si>
  <si>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</si>
  <si>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</si>
  <si>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</si>
  <si>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</si>
  <si>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</si>
  <si>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</si>
  <si>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</si>
  <si>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</si>
  <si>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</si>
  <si>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</si>
  <si>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</si>
  <si>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</si>
  <si>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</si>
  <si>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</si>
  <si>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</si>
  <si>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</si>
  <si>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</si>
  <si>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</si>
  <si>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</si>
  <si>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</si>
  <si>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</si>
  <si>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</si>
  <si>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</si>
  <si>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</si>
  <si>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</si>
  <si>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</si>
  <si>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</si>
  <si>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</si>
  <si>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</si>
  <si>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</si>
  <si>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</si>
  <si>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</si>
  <si>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</si>
  <si>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</si>
  <si>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</si>
  <si>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</si>
  <si>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</si>
  <si>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</si>
  <si>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</si>
  <si>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</si>
  <si>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</si>
  <si>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</si>
  <si>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</si>
  <si>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</si>
  <si>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</si>
  <si>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</si>
  <si>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</si>
  <si>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</si>
  <si>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</si>
  <si>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</si>
  <si>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</si>
  <si>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</si>
  <si>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</si>
  <si>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</si>
  <si>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</si>
  <si>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</si>
  <si>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</si>
  <si>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</si>
  <si>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</si>
  <si>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</si>
  <si>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</si>
  <si>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</si>
  <si>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</si>
  <si>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</si>
  <si>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</si>
  <si>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</si>
  <si>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</si>
  <si>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</si>
  <si>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</si>
  <si>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</si>
  <si>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</si>
  <si>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</si>
  <si>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</si>
  <si>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</si>
  <si>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</si>
  <si>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</si>
  <si>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</si>
  <si>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</si>
  <si>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</si>
  <si>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</si>
  <si>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</si>
  <si>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</si>
  <si>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</si>
  <si>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</si>
  <si>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</si>
  <si>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</si>
  <si>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</si>
  <si>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</si>
  <si>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</si>
  <si>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</si>
  <si>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</si>
  <si>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</si>
  <si>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</si>
  <si>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</si>
  <si>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</si>
  <si>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</si>
  <si>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</si>
  <si>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</si>
  <si>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</si>
  <si>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</si>
  <si>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</si>
  <si>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</si>
  <si>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</si>
  <si>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</si>
  <si>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</si>
  <si>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</si>
  <si>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</si>
  <si>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</si>
  <si>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</si>
  <si>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</si>
  <si>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</si>
  <si>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</si>
  <si>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</si>
  <si>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</si>
  <si>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</si>
  <si>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</si>
  <si>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</si>
  <si>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</si>
  <si>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</si>
  <si>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</si>
  <si>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</si>
  <si>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</si>
  <si>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</si>
  <si>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</si>
  <si>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</si>
  <si>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</si>
  <si>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</si>
  <si>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</si>
  <si>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</si>
  <si>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</si>
  <si>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</si>
  <si>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</si>
  <si>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</si>
  <si>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</si>
  <si>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</si>
  <si>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</si>
  <si>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</si>
  <si>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</si>
  <si>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</si>
  <si>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</si>
  <si>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</si>
  <si>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</si>
  <si>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</si>
  <si>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</si>
  <si>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</si>
  <si>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</si>
  <si>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</si>
  <si>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</si>
  <si>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</si>
  <si>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</si>
  <si>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</si>
  <si>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</si>
  <si>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</si>
  <si>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</si>
  <si>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</si>
  <si>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</si>
  <si>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</si>
  <si>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</si>
  <si>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</si>
  <si>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</si>
  <si>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</si>
  <si>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</si>
  <si>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</si>
  <si>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</si>
  <si>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</si>
  <si>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</si>
  <si>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</si>
  <si>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</si>
  <si>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</si>
  <si>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</si>
  <si>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</si>
  <si>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</si>
  <si>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</si>
  <si>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</si>
  <si>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</si>
  <si>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</si>
  <si>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</si>
  <si>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</si>
  <si>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</si>
  <si>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</si>
  <si>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</si>
  <si>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</si>
  <si>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</si>
  <si>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</si>
  <si>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</si>
  <si>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</si>
  <si>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</si>
  <si>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</si>
  <si>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</si>
  <si>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</si>
  <si>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</si>
  <si>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</si>
  <si>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</si>
  <si>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</si>
  <si>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</si>
  <si>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</si>
  <si>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</si>
  <si>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</si>
  <si>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</si>
  <si>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</si>
  <si>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</si>
  <si>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</si>
  <si>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</si>
  <si>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</si>
  <si>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</si>
  <si>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</si>
  <si>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</si>
  <si>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</si>
  <si>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</si>
  <si>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</si>
  <si>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</si>
  <si>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</si>
  <si>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</si>
  <si>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</si>
  <si>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</si>
  <si>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</si>
  <si>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</si>
  <si>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</si>
  <si>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</si>
  <si>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</si>
  <si>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</si>
  <si>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</si>
  <si>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</si>
  <si>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</si>
  <si>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</si>
  <si>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</si>
  <si>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</si>
  <si>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</si>
  <si>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</si>
  <si>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</si>
  <si>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</si>
  <si>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</si>
  <si>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</si>
  <si>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</si>
  <si>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</si>
  <si>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</si>
  <si>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</si>
  <si>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</si>
  <si>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</si>
  <si>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</si>
  <si>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</si>
  <si>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</si>
  <si>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</si>
  <si>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</si>
  <si>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</si>
  <si>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</si>
  <si>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</si>
  <si>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</si>
  <si>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</si>
  <si>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</si>
  <si>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</si>
  <si>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</si>
  <si>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</si>
  <si>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</si>
  <si>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</si>
  <si>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</si>
  <si>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</si>
  <si>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</si>
  <si>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</si>
  <si>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</si>
  <si>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</si>
  <si>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</si>
  <si>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</si>
  <si>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</si>
  <si>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</si>
  <si>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</si>
  <si>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</si>
  <si>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</si>
  <si>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</si>
  <si>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</si>
  <si>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</si>
  <si>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</si>
  <si>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</si>
  <si>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</si>
  <si>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</si>
  <si>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</si>
  <si>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</si>
  <si>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</si>
  <si>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</si>
  <si>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</si>
  <si>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</si>
  <si>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</si>
  <si>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</si>
  <si>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</si>
  <si>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</si>
  <si>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</si>
  <si>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</si>
  <si>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</si>
  <si>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</si>
  <si>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</si>
  <si>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</si>
  <si>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</si>
  <si>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</si>
  <si>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</si>
  <si>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</si>
  <si>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</si>
  <si>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</si>
  <si>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</si>
  <si>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</si>
  <si>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</si>
  <si>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</si>
  <si>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</si>
  <si>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</si>
  <si>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</si>
  <si>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</si>
  <si>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</si>
  <si>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</si>
  <si>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</si>
  <si>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</si>
  <si>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</si>
  <si>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</si>
  <si>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</si>
  <si>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</si>
  <si>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</si>
  <si>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</si>
  <si>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</si>
  <si>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</si>
  <si>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</si>
  <si>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</si>
  <si>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</si>
  <si>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</si>
  <si>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</si>
  <si>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</si>
  <si>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</si>
  <si>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</si>
  <si>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</si>
  <si>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</si>
  <si>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</si>
  <si>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</si>
  <si>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</si>
  <si>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</si>
  <si>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</si>
  <si>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</si>
  <si>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</si>
  <si>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</si>
  <si>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</si>
  <si>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</si>
  <si>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</si>
  <si>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</si>
  <si>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</si>
  <si>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</si>
  <si>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</si>
  <si>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</si>
  <si>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</si>
  <si>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</si>
  <si>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</si>
  <si>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</si>
  <si>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</si>
  <si>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</si>
  <si>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</si>
  <si>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</si>
  <si>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</si>
  <si>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</si>
  <si>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</si>
  <si>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</si>
  <si>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</si>
  <si>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</si>
  <si>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</si>
  <si>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</si>
  <si>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</si>
  <si>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</si>
  <si>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</si>
  <si>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</si>
  <si>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</si>
  <si>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</si>
  <si>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</si>
  <si>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</si>
  <si>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</si>
  <si>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</si>
  <si>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</si>
  <si>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</si>
  <si>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</si>
  <si>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</si>
  <si>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</si>
  <si>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</si>
  <si>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</si>
  <si>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</si>
  <si>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</si>
  <si>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</si>
  <si>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</si>
  <si>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</si>
  <si>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</si>
  <si>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</si>
  <si>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</si>
  <si>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</si>
  <si>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</si>
  <si>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</si>
  <si>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</si>
  <si>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</si>
  <si>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</si>
  <si>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</si>
  <si>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</si>
  <si>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</si>
  <si>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</si>
  <si>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</si>
  <si>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</si>
  <si>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</si>
  <si>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</si>
  <si>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</si>
  <si>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</si>
  <si>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</si>
  <si>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</si>
  <si>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</si>
  <si>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</si>
  <si>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</si>
  <si>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</si>
  <si>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</si>
  <si>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</si>
  <si>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</si>
  <si>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</si>
  <si>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</si>
  <si>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</si>
  <si>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</si>
  <si>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</si>
  <si>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</si>
  <si>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</si>
  <si>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</si>
  <si>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</si>
  <si>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</si>
  <si>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</si>
  <si>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</si>
  <si>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</si>
  <si>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</si>
  <si>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</si>
  <si>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</si>
  <si>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</si>
  <si>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</si>
  <si>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</si>
  <si>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</si>
  <si>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</si>
  <si>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</si>
  <si>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</si>
  <si>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</si>
  <si>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</si>
  <si>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</si>
  <si>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</si>
  <si>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</si>
  <si>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</si>
  <si>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</si>
  <si>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</si>
  <si>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</si>
  <si>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</si>
  <si>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</si>
  <si>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</si>
  <si>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</si>
  <si>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</si>
  <si>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</si>
  <si>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</si>
  <si>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</si>
  <si>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</si>
  <si>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</si>
  <si>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</si>
  <si>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</si>
  <si>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</si>
  <si>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</si>
  <si>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</si>
  <si>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</si>
  <si>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</si>
  <si>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</si>
  <si>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</si>
  <si>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</si>
  <si>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</si>
  <si>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</si>
  <si>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</si>
  <si>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</si>
  <si>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</si>
  <si>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</si>
  <si>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</si>
  <si>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</si>
  <si>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</si>
  <si>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</si>
  <si>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</si>
  <si>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</si>
  <si>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</si>
  <si>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</si>
  <si>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</si>
  <si>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</si>
  <si>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</si>
  <si>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</si>
  <si>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</si>
  <si>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</si>
  <si>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</si>
  <si>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</si>
  <si>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</si>
  <si>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</si>
  <si>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</si>
  <si>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</si>
  <si>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</si>
  <si>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</si>
  <si>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</si>
  <si>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</si>
  <si>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</si>
  <si>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</si>
  <si>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</si>
  <si>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</si>
  <si>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</si>
  <si>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</si>
  <si>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</si>
  <si>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</si>
  <si>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</si>
  <si>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</si>
  <si>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</si>
  <si>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</si>
  <si>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</si>
  <si>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</si>
  <si>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</si>
  <si>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</si>
  <si>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</si>
  <si>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</si>
  <si>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</si>
  <si>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</si>
  <si>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</si>
  <si>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</si>
  <si>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</si>
  <si>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</si>
  <si>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</si>
  <si>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</si>
  <si>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</si>
  <si>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</si>
  <si>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</si>
  <si>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</si>
  <si>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</si>
  <si>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</si>
  <si>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</si>
  <si>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</si>
  <si>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</si>
  <si>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</si>
  <si>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</si>
  <si>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</si>
  <si>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</si>
  <si>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</si>
  <si>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</si>
  <si>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</si>
  <si>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</si>
  <si>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</si>
  <si>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</si>
  <si>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</si>
  <si>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</si>
  <si>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</si>
  <si>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</si>
  <si>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</si>
  <si>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</si>
  <si>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</si>
  <si>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</si>
  <si>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</si>
  <si>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</si>
  <si>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</si>
  <si>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</si>
  <si>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</si>
  <si>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</si>
  <si>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</si>
  <si>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</si>
  <si>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</si>
  <si>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</si>
  <si>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</si>
  <si>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</si>
  <si>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</si>
  <si>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</si>
  <si>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</si>
  <si>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</si>
  <si>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</si>
  <si>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</si>
  <si>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</si>
  <si>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</si>
  <si>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</si>
  <si>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</si>
  <si>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</si>
  <si>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</si>
  <si>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</si>
  <si>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</si>
  <si>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</si>
  <si>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</si>
  <si>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</si>
  <si>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</si>
  <si>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</si>
  <si>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</si>
  <si>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</si>
  <si>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</si>
  <si>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</si>
  <si>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</si>
  <si>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</si>
  <si>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</si>
  <si>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</si>
  <si>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</si>
  <si>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</si>
  <si>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</si>
  <si>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</si>
  <si>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</si>
  <si>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</si>
  <si>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</si>
  <si>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</si>
  <si>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</si>
  <si>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</si>
  <si>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</si>
  <si>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</si>
  <si>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</si>
  <si>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</si>
  <si>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</si>
  <si>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</si>
  <si>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</si>
  <si>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</si>
  <si>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</si>
  <si>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</si>
  <si>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</si>
  <si>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</si>
  <si>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</si>
  <si>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</si>
  <si>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</si>
  <si>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</si>
  <si>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</si>
  <si>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</si>
  <si>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</si>
  <si>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</si>
  <si>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</si>
  <si>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</si>
  <si>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</si>
  <si>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</si>
  <si>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</si>
  <si>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</si>
  <si>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</si>
  <si>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</si>
  <si>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</si>
  <si>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</si>
  <si>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</si>
  <si>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</si>
  <si>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</si>
  <si>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</si>
  <si>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</si>
  <si>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</si>
  <si>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</si>
  <si>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</si>
  <si>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</si>
  <si>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</si>
  <si>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</si>
  <si>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</si>
  <si>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</si>
  <si>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</si>
  <si>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</si>
  <si>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</si>
  <si>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</si>
  <si>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</si>
  <si>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</si>
  <si>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</si>
  <si>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</si>
  <si>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</si>
  <si>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</si>
  <si>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</si>
  <si>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</si>
  <si>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</si>
  <si>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</si>
  <si>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</si>
  <si>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</si>
  <si>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</si>
  <si>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</si>
  <si>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</si>
  <si>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</si>
  <si>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</si>
  <si>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</si>
  <si>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</si>
  <si>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</si>
  <si>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</si>
  <si>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</si>
  <si>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</si>
  <si>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</si>
  <si>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</si>
  <si>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</si>
  <si>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</si>
  <si>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</si>
  <si>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</si>
  <si>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</si>
  <si>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</si>
  <si>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</si>
  <si>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</si>
  <si>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</si>
  <si>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</si>
  <si>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</si>
  <si>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</si>
  <si>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</si>
  <si>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</si>
  <si>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</si>
  <si>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</si>
  <si>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</si>
  <si>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</si>
  <si>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</si>
  <si>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</si>
  <si>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</si>
  <si>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</si>
  <si>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</si>
  <si>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</si>
  <si>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</si>
  <si>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</si>
  <si>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</si>
  <si>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</si>
  <si>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</si>
  <si>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</si>
  <si>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</si>
  <si>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</si>
  <si>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</si>
  <si>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</si>
  <si>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</si>
  <si>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</si>
  <si>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</si>
  <si>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</si>
  <si>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</si>
  <si>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</si>
  <si>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</si>
  <si>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</si>
  <si>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</si>
  <si>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</si>
  <si>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</si>
  <si>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</si>
  <si>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</si>
  <si>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</si>
  <si>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</si>
  <si>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</si>
  <si>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</si>
  <si>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</si>
  <si>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</si>
  <si>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</si>
  <si>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</si>
  <si>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</si>
  <si>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</si>
  <si>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</si>
  <si>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</si>
  <si>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</si>
  <si>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</si>
  <si>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</si>
  <si>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</si>
  <si>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</si>
  <si>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</si>
  <si>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</si>
  <si>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</si>
  <si>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</si>
  <si>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</si>
  <si>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</si>
  <si>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</si>
  <si>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</si>
  <si>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</si>
  <si>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</si>
  <si>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</si>
  <si>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</si>
  <si>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</si>
  <si>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</si>
  <si>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</si>
  <si>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</si>
  <si>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</si>
  <si>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</si>
  <si>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</si>
  <si>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</si>
  <si>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</si>
  <si>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</si>
  <si>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</si>
  <si>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</si>
  <si>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</si>
  <si>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</si>
  <si>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</si>
  <si>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</si>
  <si>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</si>
  <si>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</si>
  <si>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</si>
  <si>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</si>
  <si>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</si>
  <si>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</si>
  <si>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</si>
  <si>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</si>
  <si>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</si>
  <si>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</si>
  <si>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</si>
  <si>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</si>
  <si>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</si>
  <si>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</si>
  <si>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</si>
  <si>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</si>
  <si>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</si>
  <si>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</si>
  <si>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</si>
  <si>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</si>
  <si>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</si>
  <si>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</si>
  <si>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</si>
  <si>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</si>
  <si>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</si>
  <si>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</si>
  <si>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</si>
  <si>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</si>
  <si>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</si>
  <si>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</si>
  <si>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</si>
  <si>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</si>
  <si>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</si>
  <si>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</si>
  <si>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</si>
  <si>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</si>
  <si>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</si>
  <si>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</si>
  <si>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</si>
  <si>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</si>
  <si>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</si>
  <si>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</si>
  <si>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</si>
  <si>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</si>
  <si>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</si>
  <si>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</si>
  <si>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</si>
  <si>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</si>
  <si>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</si>
  <si>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</si>
  <si>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</si>
  <si>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</si>
  <si>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</si>
  <si>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</si>
  <si>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</si>
  <si>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</si>
  <si>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</si>
  <si>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</si>
  <si>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</si>
  <si>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</si>
  <si>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</si>
  <si>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</si>
  <si>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</si>
  <si>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</si>
  <si>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</si>
  <si>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</si>
  <si>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</si>
  <si>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</si>
  <si>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</si>
  <si>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</si>
  <si>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</si>
  <si>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</si>
  <si>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</si>
  <si>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</si>
  <si>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</si>
  <si>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</si>
  <si>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</si>
  <si>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</si>
  <si>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</si>
  <si>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</si>
  <si>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</si>
  <si>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</si>
  <si>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</si>
  <si>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</si>
  <si>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</si>
  <si>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</si>
  <si>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</si>
  <si>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</si>
  <si>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</si>
  <si>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</si>
  <si>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</si>
  <si>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</si>
  <si>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</si>
  <si>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</si>
  <si>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</si>
  <si>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</si>
  <si>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</si>
  <si>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</si>
  <si>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</si>
  <si>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</si>
  <si>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</si>
  <si>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</si>
  <si>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</si>
  <si>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</si>
  <si>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</si>
  <si>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</si>
  <si>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</si>
  <si>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</si>
  <si>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</si>
  <si>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</si>
  <si>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</si>
  <si>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</si>
  <si>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</si>
  <si>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</si>
  <si>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</si>
  <si>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</si>
  <si>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</si>
  <si>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</si>
  <si>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</si>
  <si>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</si>
  <si>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</si>
  <si>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</si>
  <si>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</si>
  <si>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</si>
  <si>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</si>
  <si>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</si>
  <si>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</si>
  <si>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</si>
  <si>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</si>
  <si>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</si>
  <si>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</si>
  <si>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</si>
  <si>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</si>
  <si>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</si>
  <si>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</si>
  <si>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</si>
  <si>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</si>
  <si>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</si>
  <si>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</si>
  <si>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</si>
  <si>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</si>
  <si>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</si>
  <si>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</si>
  <si>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</si>
  <si>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</si>
  <si>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</si>
  <si>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</si>
  <si>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</si>
  <si>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</si>
  <si>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</si>
  <si>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</si>
  <si>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</si>
  <si>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</si>
  <si>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</si>
  <si>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</si>
  <si>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</si>
  <si>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</si>
  <si>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</si>
  <si>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</si>
  <si>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</si>
  <si>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</si>
  <si>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</si>
  <si>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</si>
  <si>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</si>
  <si>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</si>
  <si>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</si>
  <si>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</si>
  <si>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</si>
  <si>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</si>
  <si>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</si>
  <si>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</si>
  <si>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</si>
  <si>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</si>
  <si>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</si>
  <si>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</si>
  <si>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</si>
  <si>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</si>
  <si>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</si>
  <si>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</si>
  <si>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</si>
  <si>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</si>
  <si>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</si>
  <si>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</si>
  <si>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</si>
  <si>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</si>
  <si>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</si>
  <si>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</si>
  <si>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</si>
  <si>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</si>
  <si>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</si>
  <si>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</si>
  <si>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</si>
  <si>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</si>
  <si>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</si>
  <si>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</si>
  <si>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</si>
  <si>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</si>
  <si>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</si>
  <si>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</si>
  <si>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</si>
  <si>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</si>
  <si>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</si>
  <si>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</si>
  <si>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</si>
  <si>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</si>
  <si>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</si>
  <si>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</si>
  <si>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</si>
  <si>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</si>
  <si>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</si>
  <si>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</si>
  <si>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</si>
  <si>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</si>
  <si>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</si>
  <si>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</si>
  <si>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</si>
  <si>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</si>
  <si>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</si>
  <si>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</si>
  <si>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</si>
  <si>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</si>
  <si>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</si>
  <si>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</si>
  <si>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</si>
  <si>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</si>
  <si>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</si>
  <si>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</si>
  <si>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</si>
  <si>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</si>
  <si>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</si>
  <si>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</si>
  <si>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</si>
  <si>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</si>
  <si>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</si>
  <si>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</si>
  <si>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</si>
  <si>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</si>
  <si>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</si>
  <si>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</si>
  <si>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</si>
  <si>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</si>
  <si>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</si>
  <si>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</si>
  <si>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</si>
  <si>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</si>
  <si>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</si>
  <si>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</si>
  <si>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</si>
  <si>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</si>
  <si>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</si>
  <si>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</si>
  <si>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</si>
  <si>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</si>
  <si>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</si>
  <si>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</si>
  <si>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</si>
  <si>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</si>
  <si>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</si>
  <si>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</si>
  <si>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</si>
  <si>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</si>
  <si>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</si>
  <si>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</si>
  <si>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</si>
  <si>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</si>
  <si>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</si>
  <si>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</si>
  <si>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</si>
  <si>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</si>
  <si>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</si>
  <si>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</si>
  <si>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</si>
  <si>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</si>
  <si>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</si>
  <si>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</si>
  <si>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</si>
  <si>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</si>
  <si>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</si>
  <si>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</si>
  <si>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</si>
  <si>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</si>
  <si>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</si>
  <si>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</si>
  <si>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</si>
  <si>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</si>
  <si>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</si>
  <si>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</si>
  <si>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</si>
  <si>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</si>
  <si>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</si>
  <si>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5142.01;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</si>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</sst>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D564C2C-6806-4803-AC68-8837FF64847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3193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573</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426</v>
          </cell>
        </row>
        <row r="68">
          <cell r="B68" t="str">
            <v>Greek alone</v>
          </cell>
          <cell r="D68">
            <v>0</v>
          </cell>
        </row>
        <row r="69">
          <cell r="B69" t="str">
            <v>Hungarian alone</v>
          </cell>
          <cell r="D69">
            <v>0</v>
          </cell>
        </row>
        <row r="70">
          <cell r="B70" t="str">
            <v>Icelandic alone</v>
          </cell>
          <cell r="D70">
            <v>0</v>
          </cell>
        </row>
        <row r="71">
          <cell r="B71" t="str">
            <v>Irish alone</v>
          </cell>
          <cell r="D71">
            <v>261</v>
          </cell>
        </row>
        <row r="72">
          <cell r="B72" t="str">
            <v>Italian alone</v>
          </cell>
          <cell r="D72">
            <v>130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1533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1474</v>
          </cell>
        </row>
        <row r="145">
          <cell r="B145" t="str">
            <v>White alone or in combination with one or more other races</v>
          </cell>
          <cell r="D145" t="e">
            <v>#N/A</v>
          </cell>
        </row>
        <row r="146">
          <cell r="B146" t="str">
            <v>European alone or in any combination*</v>
          </cell>
          <cell r="D146">
            <v>3421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44</v>
          </cell>
        </row>
        <row r="168">
          <cell r="B168" t="str">
            <v>English alone or in any combination</v>
          </cell>
          <cell r="D168">
            <v>1360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220</v>
          </cell>
        </row>
        <row r="173">
          <cell r="B173" t="str">
            <v>Frisian alone or in any combination</v>
          </cell>
          <cell r="D173">
            <v>0</v>
          </cell>
        </row>
        <row r="174">
          <cell r="B174" t="str">
            <v>Georgian alone or in any combination</v>
          </cell>
          <cell r="D174">
            <v>0</v>
          </cell>
        </row>
        <row r="175">
          <cell r="B175" t="str">
            <v>German alone or in any combination</v>
          </cell>
          <cell r="D175">
            <v>1524</v>
          </cell>
        </row>
        <row r="176">
          <cell r="B176" t="str">
            <v>Greek alone or in any combination</v>
          </cell>
          <cell r="D176">
            <v>54</v>
          </cell>
        </row>
        <row r="177">
          <cell r="B177" t="str">
            <v>Hungarian alone or in any combination</v>
          </cell>
          <cell r="D177">
            <v>27</v>
          </cell>
        </row>
        <row r="178">
          <cell r="B178" t="str">
            <v>Icelandic alone or in any combination</v>
          </cell>
          <cell r="D178">
            <v>0</v>
          </cell>
        </row>
        <row r="179">
          <cell r="B179" t="str">
            <v>Irish alone or in any combination</v>
          </cell>
          <cell r="D179">
            <v>1234</v>
          </cell>
        </row>
        <row r="180">
          <cell r="B180" t="str">
            <v>Italian alone or in any combination</v>
          </cell>
          <cell r="D180">
            <v>459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53</v>
          </cell>
        </row>
        <row r="195">
          <cell r="B195" t="str">
            <v>Polish alone or in any combination</v>
          </cell>
          <cell r="D195">
            <v>243</v>
          </cell>
        </row>
        <row r="196">
          <cell r="B196" t="str">
            <v>Portuguese alone or in any combination</v>
          </cell>
          <cell r="D196">
            <v>29</v>
          </cell>
        </row>
        <row r="197">
          <cell r="B197" t="str">
            <v>Roma alone or in any combination</v>
          </cell>
          <cell r="D197">
            <v>0</v>
          </cell>
        </row>
        <row r="198">
          <cell r="B198" t="str">
            <v>Romanian alone or in any combination</v>
          </cell>
          <cell r="D198">
            <v>0</v>
          </cell>
        </row>
        <row r="199">
          <cell r="B199" t="str">
            <v>Russian alone or in any combination</v>
          </cell>
          <cell r="D199">
            <v>48</v>
          </cell>
        </row>
        <row r="200">
          <cell r="B200" t="str">
            <v>Scandinavian alone or in any combination</v>
          </cell>
          <cell r="D200">
            <v>0</v>
          </cell>
        </row>
        <row r="201">
          <cell r="B201" t="str">
            <v>Scots-Irish alone or in any combination</v>
          </cell>
          <cell r="D201">
            <v>28</v>
          </cell>
        </row>
        <row r="202">
          <cell r="B202" t="str">
            <v>Scottish alone or in any combination</v>
          </cell>
          <cell r="D202">
            <v>221</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71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96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1614</v>
          </cell>
        </row>
        <row r="253">
          <cell r="B253" t="str">
            <v>Black or African American alone</v>
          </cell>
          <cell r="D253" t="e">
            <v>#N/A</v>
          </cell>
        </row>
        <row r="254">
          <cell r="B254" t="str">
            <v>African American alone</v>
          </cell>
          <cell r="D254">
            <v>57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25</v>
          </cell>
        </row>
        <row r="319">
          <cell r="B319" t="str">
            <v>Black or African American alone or in combination with one or more other races</v>
          </cell>
          <cell r="D319" t="e">
            <v>#N/A</v>
          </cell>
        </row>
        <row r="320">
          <cell r="B320" t="str">
            <v>African American alone or in any combination</v>
          </cell>
          <cell r="D320">
            <v>92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48</v>
          </cell>
        </row>
        <row r="385">
          <cell r="B385" t="str">
            <v>American Indian and Alaska Native alone</v>
          </cell>
          <cell r="D385">
            <v>48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0</v>
          </cell>
        </row>
        <row r="2779">
          <cell r="B2779" t="str">
            <v>Chinese, except Taiwanese alone</v>
          </cell>
          <cell r="D2779">
            <v>40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C773F-A4E6-43A2-9E46-E944703F362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3193</v>
      </c>
      <c r="C5" s="10" t="s">
        <v>5</v>
      </c>
      <c r="D5" s="11">
        <v>3421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44</v>
      </c>
      <c r="E26" s="16" t="e">
        <f>VLOOKUP($D26,'[1]Profile_Cnty Export'!$B$2:$D$3010,3,FALSE)</f>
        <v>#N/A</v>
      </c>
    </row>
    <row r="27" spans="1:5" x14ac:dyDescent="0.25">
      <c r="A27" t="s">
        <v>48</v>
      </c>
      <c r="B27" s="17">
        <v>573</v>
      </c>
      <c r="C27" s="10" t="s">
        <v>49</v>
      </c>
      <c r="D27" s="18">
        <v>1360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220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426</v>
      </c>
      <c r="C34" s="14" t="s">
        <v>63</v>
      </c>
      <c r="D34" s="15">
        <v>1524</v>
      </c>
      <c r="E34" s="16" t="e">
        <f>VLOOKUP($D34,'[1]Profile_Cnty Export'!$B$2:$D$3010,3,FALSE)</f>
        <v>#N/A</v>
      </c>
    </row>
    <row r="35" spans="1:5" x14ac:dyDescent="0.25">
      <c r="A35" t="s">
        <v>64</v>
      </c>
      <c r="B35" s="17">
        <v>0</v>
      </c>
      <c r="C35" s="10" t="s">
        <v>65</v>
      </c>
      <c r="D35" s="18">
        <v>54</v>
      </c>
      <c r="E35" s="12" t="e">
        <f>VLOOKUP($D35,'[1]Profile_Cnty Export'!$B$2:$D$3010,3,FALSE)</f>
        <v>#N/A</v>
      </c>
    </row>
    <row r="36" spans="1:5" x14ac:dyDescent="0.25">
      <c r="A36" t="s">
        <v>66</v>
      </c>
      <c r="B36" s="13">
        <v>0</v>
      </c>
      <c r="C36" s="14" t="s">
        <v>67</v>
      </c>
      <c r="D36" s="15">
        <v>27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261</v>
      </c>
      <c r="C38" s="14" t="s">
        <v>71</v>
      </c>
      <c r="D38" s="15">
        <v>1234</v>
      </c>
      <c r="E38" s="16" t="e">
        <f>VLOOKUP($D38,'[1]Profile_Cnty Export'!$B$2:$D$3010,3,FALSE)</f>
        <v>#N/A</v>
      </c>
    </row>
    <row r="39" spans="1:5" x14ac:dyDescent="0.25">
      <c r="A39" t="s">
        <v>72</v>
      </c>
      <c r="B39" s="17">
        <v>130</v>
      </c>
      <c r="C39" s="10" t="s">
        <v>73</v>
      </c>
      <c r="D39" s="18">
        <v>459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53</v>
      </c>
      <c r="E53" s="12" t="e">
        <f>VLOOKUP($D53,'[1]Profile_Cnty Export'!$B$2:$D$3010,3,FALSE)</f>
        <v>#N/A</v>
      </c>
    </row>
    <row r="54" spans="1:5" x14ac:dyDescent="0.25">
      <c r="A54" t="s">
        <v>102</v>
      </c>
      <c r="B54" s="13">
        <v>56</v>
      </c>
      <c r="C54" s="14" t="s">
        <v>103</v>
      </c>
      <c r="D54" s="15">
        <v>243</v>
      </c>
      <c r="E54" s="16" t="e">
        <f>VLOOKUP($D54,'[1]Profile_Cnty Export'!$B$2:$D$3010,3,FALSE)</f>
        <v>#N/A</v>
      </c>
    </row>
    <row r="55" spans="1:5" x14ac:dyDescent="0.25">
      <c r="A55" t="s">
        <v>104</v>
      </c>
      <c r="B55" s="17">
        <v>0</v>
      </c>
      <c r="C55" s="10" t="s">
        <v>105</v>
      </c>
      <c r="D55" s="18">
        <v>29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28</v>
      </c>
      <c r="E60" s="16" t="e">
        <f>VLOOKUP($D60,'[1]Profile_Cnty Export'!$B$2:$D$3010,3,FALSE)</f>
        <v>#N/A</v>
      </c>
    </row>
    <row r="61" spans="1:5" x14ac:dyDescent="0.25">
      <c r="A61" t="s">
        <v>116</v>
      </c>
      <c r="B61" s="17">
        <v>26</v>
      </c>
      <c r="C61" s="10" t="s">
        <v>117</v>
      </c>
      <c r="D61" s="18">
        <v>221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96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1533</v>
      </c>
      <c r="C101" s="10" t="s">
        <v>197</v>
      </c>
      <c r="D101" s="11">
        <v>1752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1474</v>
      </c>
      <c r="C111" s="20" t="s">
        <v>217</v>
      </c>
      <c r="D111" s="21">
        <v>1614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57</v>
      </c>
      <c r="C114" s="10" t="s">
        <v>221</v>
      </c>
      <c r="D114" s="24">
        <v>92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v>
      </c>
      <c r="C178" s="20" t="s">
        <v>349</v>
      </c>
      <c r="D178" s="30">
        <v>48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40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B4E0E2-29E5-402F-90B4-EB34B02E5632}"/>
</file>

<file path=customXml/itemProps2.xml><?xml version="1.0" encoding="utf-8"?>
<ds:datastoreItem xmlns:ds="http://schemas.openxmlformats.org/officeDocument/2006/customXml" ds:itemID="{42D07A28-3C47-4D02-B5CD-7F789B94554E}"/>
</file>

<file path=customXml/itemProps3.xml><?xml version="1.0" encoding="utf-8"?>
<ds:datastoreItem xmlns:ds="http://schemas.openxmlformats.org/officeDocument/2006/customXml" ds:itemID="{7BD34486-8A41-4BE1-AE83-A8318CDE33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2023-09-27T11:55:32Z</dcterms:created>
  <dcterms:modified xsi:type="dcterms:W3CDTF">2023-09-27T11:55:33Z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