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1240E80-EED8-42C0-996C-AC5E41934D91}" xr6:coauthVersionLast="47" xr6:coauthVersionMax="47" xr10:uidLastSave="{00000000-0000-0000-0000-000000000000}"/>
  <bookViews>
    <workbookView xWindow="28680" yWindow="-120" windowWidth="29040" windowHeight="15840" xr2:uid="{850FFBB7-1F0C-4267-AA01-1BFECECA787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<sst xmlns="http://schemas.openxmlformats.org/spreadsheetml/2006/main" count="3037" uniqueCount="3020">
  <si>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</si>
  <si>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</si>
  <si>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</si>
  <si>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</si>
  <si>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</si>
  <si>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</si>
  <si>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</si>
  <si>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</si>
  <si>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</si>
  <si>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</si>
  <si>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</si>
  <si>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</si>
  <si>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</si>
  <si>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</si>
  <si>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</si>
  <si>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</si>
  <si>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</si>
  <si>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</si>
  <si>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</si>
  <si>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</si>
  <si>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</si>
  <si>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</si>
  <si>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</si>
  <si>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</si>
  <si>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</si>
  <si>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</si>
  <si>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</si>
  <si>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</si>
  <si>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</si>
  <si>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</si>
  <si>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</si>
  <si>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</si>
  <si>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</si>
  <si>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</si>
  <si>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</si>
  <si>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</si>
  <si>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</si>
  <si>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</si>
  <si>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</si>
  <si>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</si>
  <si>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</si>
  <si>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</si>
  <si>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</si>
  <si>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</si>
  <si>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</si>
  <si>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</si>
  <si>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</si>
  <si>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</si>
  <si>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</si>
  <si>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</si>
  <si>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</si>
  <si>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</si>
  <si>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</si>
  <si>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</si>
  <si>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</si>
  <si>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</si>
  <si>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</si>
  <si>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</si>
  <si>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</si>
  <si>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</si>
  <si>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</si>
  <si>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</si>
  <si>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</si>
  <si>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</si>
  <si>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</si>
  <si>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</si>
  <si>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</si>
  <si>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</si>
  <si>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</si>
  <si>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</si>
  <si>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</si>
  <si>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</si>
  <si>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</si>
  <si>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</si>
  <si>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</si>
  <si>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</si>
  <si>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</si>
  <si>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</si>
  <si>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</si>
  <si>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</si>
  <si>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</si>
  <si>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</si>
  <si>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</si>
  <si>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</si>
  <si>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</si>
  <si>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</si>
  <si>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</si>
  <si>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</si>
  <si>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</si>
  <si>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</si>
  <si>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</si>
  <si>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</si>
  <si>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</si>
  <si>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</si>
  <si>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</si>
  <si>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</si>
  <si>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</si>
  <si>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</si>
  <si>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</si>
  <si>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</si>
  <si>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</si>
  <si>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</si>
  <si>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</si>
  <si>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</si>
  <si>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</si>
  <si>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</si>
  <si>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</si>
  <si>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</si>
  <si>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</si>
  <si>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</si>
  <si>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</si>
  <si>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</si>
  <si>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</si>
  <si>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</si>
  <si>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</si>
  <si>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</si>
  <si>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</si>
  <si>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</si>
  <si>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</si>
  <si>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</si>
  <si>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</si>
  <si>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</si>
  <si>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</si>
  <si>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</si>
  <si>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</si>
  <si>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</si>
  <si>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</si>
  <si>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</si>
  <si>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</si>
  <si>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</si>
  <si>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</si>
  <si>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</si>
  <si>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</si>
  <si>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</si>
  <si>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</si>
  <si>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</si>
  <si>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</si>
  <si>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</si>
  <si>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</si>
  <si>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</si>
  <si>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</si>
  <si>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</si>
  <si>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</si>
  <si>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</si>
  <si>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</si>
  <si>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</si>
  <si>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</si>
  <si>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</si>
  <si>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</si>
  <si>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</si>
  <si>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</si>
  <si>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</si>
  <si>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</si>
  <si>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</si>
  <si>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</si>
  <si>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</si>
  <si>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</si>
  <si>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</si>
  <si>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</si>
  <si>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</si>
  <si>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</si>
  <si>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</si>
  <si>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</si>
  <si>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</si>
  <si>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</si>
  <si>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</si>
  <si>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</si>
  <si>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</si>
  <si>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</si>
  <si>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</si>
  <si>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</si>
  <si>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</si>
  <si>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</si>
  <si>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</si>
  <si>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</si>
  <si>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</si>
  <si>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</si>
  <si>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</si>
  <si>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</si>
  <si>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</si>
  <si>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</si>
  <si>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</si>
  <si>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</si>
  <si>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</si>
  <si>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</si>
  <si>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</si>
  <si>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</si>
  <si>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</si>
  <si>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</si>
  <si>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</si>
  <si>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</si>
  <si>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</si>
  <si>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</si>
  <si>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</si>
  <si>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</si>
  <si>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</si>
  <si>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</si>
  <si>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</si>
  <si>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</si>
  <si>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</si>
  <si>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</si>
  <si>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</si>
  <si>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</si>
  <si>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</si>
  <si>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</si>
  <si>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</si>
  <si>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</si>
  <si>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</si>
  <si>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</si>
  <si>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</si>
  <si>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</si>
  <si>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</si>
  <si>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</si>
  <si>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</si>
  <si>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</si>
  <si>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</si>
  <si>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</si>
  <si>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</si>
  <si>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</si>
  <si>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</si>
  <si>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</si>
  <si>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</si>
  <si>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</si>
  <si>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</si>
  <si>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</si>
  <si>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</si>
  <si>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</si>
  <si>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</si>
  <si>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</si>
  <si>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</si>
  <si>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</si>
  <si>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</si>
  <si>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</si>
  <si>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</si>
  <si>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</si>
  <si>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</si>
  <si>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</si>
  <si>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</si>
  <si>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</si>
  <si>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</si>
  <si>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</si>
  <si>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</si>
  <si>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</si>
  <si>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</si>
  <si>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</si>
  <si>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</si>
  <si>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</si>
  <si>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</si>
  <si>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</si>
  <si>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</si>
  <si>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</si>
  <si>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</si>
  <si>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</si>
  <si>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</si>
  <si>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</si>
  <si>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</si>
  <si>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</si>
  <si>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</si>
  <si>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</si>
  <si>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</si>
  <si>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</si>
  <si>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</si>
  <si>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</si>
  <si>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</si>
  <si>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</si>
  <si>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</si>
  <si>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</si>
  <si>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</si>
  <si>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</si>
  <si>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</si>
  <si>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</si>
  <si>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</si>
  <si>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</si>
  <si>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</si>
  <si>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</si>
  <si>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</si>
  <si>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</si>
  <si>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</si>
  <si>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</si>
  <si>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</si>
  <si>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</si>
  <si>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</si>
  <si>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</si>
  <si>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</si>
  <si>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</si>
  <si>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</si>
  <si>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</si>
  <si>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</si>
  <si>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</si>
  <si>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</si>
  <si>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</si>
  <si>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</si>
  <si>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</si>
  <si>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</si>
  <si>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</si>
  <si>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</si>
  <si>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</si>
  <si>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</si>
  <si>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</si>
  <si>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</si>
  <si>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</si>
  <si>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</si>
  <si>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</si>
  <si>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</si>
  <si>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</si>
  <si>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</si>
  <si>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</si>
  <si>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</si>
  <si>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</si>
  <si>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</si>
  <si>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</si>
  <si>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</si>
  <si>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</si>
  <si>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</si>
  <si>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</si>
  <si>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</si>
  <si>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</si>
  <si>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</si>
  <si>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</si>
  <si>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</si>
  <si>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</si>
  <si>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</si>
  <si>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</si>
  <si>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</si>
  <si>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</si>
  <si>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</si>
  <si>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</si>
  <si>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</si>
  <si>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</si>
  <si>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</si>
  <si>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</si>
  <si>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</si>
  <si>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</si>
  <si>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</si>
  <si>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</si>
  <si>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</si>
  <si>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</si>
  <si>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</si>
  <si>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</si>
  <si>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</si>
  <si>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</si>
  <si>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</si>
  <si>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</si>
  <si>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</si>
  <si>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</si>
  <si>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</si>
  <si>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</si>
  <si>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</si>
  <si>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</si>
  <si>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</si>
  <si>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</si>
  <si>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</si>
  <si>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</si>
  <si>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</si>
  <si>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</si>
  <si>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</si>
  <si>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</si>
  <si>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</si>
  <si>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</si>
  <si>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</si>
  <si>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</si>
  <si>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</si>
  <si>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</si>
  <si>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</si>
  <si>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</si>
  <si>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</si>
  <si>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</si>
  <si>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</si>
  <si>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</si>
  <si>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</si>
  <si>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</si>
  <si>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</si>
  <si>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</si>
  <si>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</si>
  <si>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</si>
  <si>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</si>
  <si>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</si>
  <si>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</si>
  <si>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</si>
  <si>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</si>
  <si>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</si>
  <si>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</si>
  <si>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</si>
  <si>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</si>
  <si>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</si>
  <si>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</si>
  <si>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</si>
  <si>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</si>
  <si>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</si>
  <si>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</si>
  <si>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</si>
  <si>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</si>
  <si>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</si>
  <si>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</si>
  <si>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</si>
  <si>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</si>
  <si>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</si>
  <si>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</si>
  <si>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</si>
  <si>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</si>
  <si>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</si>
  <si>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</si>
  <si>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</si>
  <si>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</si>
  <si>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</si>
  <si>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</si>
  <si>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</si>
  <si>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</si>
  <si>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</si>
  <si>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</si>
  <si>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</si>
  <si>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</si>
  <si>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</si>
  <si>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</si>
  <si>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</si>
  <si>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</si>
  <si>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</si>
  <si>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</si>
  <si>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</si>
  <si>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</si>
  <si>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</si>
  <si>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</si>
  <si>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</si>
  <si>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</si>
  <si>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</si>
  <si>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</si>
  <si>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</si>
  <si>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</si>
  <si>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</si>
  <si>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</si>
  <si>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</si>
  <si>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</si>
  <si>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</si>
  <si>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</si>
  <si>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</si>
  <si>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</si>
  <si>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</si>
  <si>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</si>
  <si>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</si>
  <si>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</si>
  <si>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</si>
  <si>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</si>
  <si>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</si>
  <si>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</si>
  <si>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</si>
  <si>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</si>
  <si>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</si>
  <si>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</si>
  <si>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</si>
  <si>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</si>
  <si>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</si>
  <si>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</si>
  <si>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</si>
  <si>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</si>
  <si>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</si>
  <si>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</si>
  <si>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</si>
  <si>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</si>
  <si>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</si>
  <si>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</si>
  <si>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</si>
  <si>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</si>
  <si>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</si>
  <si>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</si>
  <si>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</si>
  <si>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</si>
  <si>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</si>
  <si>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</si>
  <si>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</si>
  <si>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</si>
  <si>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</si>
  <si>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</si>
  <si>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</si>
  <si>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</si>
  <si>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</si>
  <si>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</si>
  <si>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</si>
  <si>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</si>
  <si>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</si>
  <si>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</si>
  <si>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</si>
  <si>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</si>
  <si>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</si>
  <si>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</si>
  <si>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</si>
  <si>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</si>
  <si>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</si>
  <si>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</si>
  <si>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</si>
  <si>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</si>
  <si>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</si>
  <si>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</si>
  <si>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</si>
  <si>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</si>
  <si>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</si>
  <si>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</si>
  <si>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</si>
  <si>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</si>
  <si>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</si>
  <si>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</si>
  <si>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</si>
  <si>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</si>
  <si>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</si>
  <si>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</si>
  <si>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</si>
  <si>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</si>
  <si>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</si>
  <si>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</si>
  <si>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</si>
  <si>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</si>
  <si>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</si>
  <si>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</si>
  <si>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</si>
  <si>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</si>
  <si>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</si>
  <si>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</si>
  <si>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</si>
  <si>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</si>
  <si>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</si>
  <si>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</si>
  <si>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</si>
  <si>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</si>
  <si>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</si>
  <si>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</si>
  <si>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</si>
  <si>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</si>
  <si>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</si>
  <si>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</si>
  <si>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</si>
  <si>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</si>
  <si>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</si>
  <si>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</si>
  <si>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</si>
  <si>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</si>
  <si>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</si>
  <si>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</si>
  <si>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</si>
  <si>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</si>
  <si>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</si>
  <si>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</si>
  <si>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</si>
  <si>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</si>
  <si>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</si>
  <si>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</si>
  <si>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</si>
  <si>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</si>
  <si>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</si>
  <si>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</si>
  <si>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</si>
  <si>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</si>
  <si>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</si>
  <si>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</si>
  <si>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</si>
  <si>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</si>
  <si>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</si>
  <si>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</si>
  <si>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</si>
  <si>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</si>
  <si>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</si>
  <si>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</si>
  <si>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</si>
  <si>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</si>
  <si>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</si>
  <si>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</si>
  <si>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</si>
  <si>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</si>
  <si>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</si>
  <si>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</si>
  <si>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</si>
  <si>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</si>
  <si>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</si>
  <si>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</si>
  <si>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</si>
  <si>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</si>
  <si>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</si>
  <si>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</si>
  <si>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</si>
  <si>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</si>
  <si>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</si>
  <si>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</si>
  <si>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</si>
  <si>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</si>
  <si>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</si>
  <si>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</si>
  <si>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</si>
  <si>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</si>
  <si>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</si>
  <si>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</si>
  <si>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</si>
  <si>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</si>
  <si>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</si>
  <si>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</si>
  <si>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</si>
  <si>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</si>
  <si>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</si>
  <si>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</si>
  <si>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</si>
  <si>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</si>
  <si>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</si>
  <si>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</si>
  <si>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</si>
  <si>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</si>
  <si>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</si>
  <si>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</si>
  <si>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</si>
  <si>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</si>
  <si>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</si>
  <si>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</si>
  <si>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</si>
  <si>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</si>
  <si>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</si>
  <si>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</si>
  <si>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</si>
  <si>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</si>
  <si>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</si>
  <si>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</si>
  <si>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</si>
  <si>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</si>
  <si>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</si>
  <si>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</si>
  <si>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</si>
  <si>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</si>
  <si>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</si>
  <si>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</si>
  <si>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</si>
  <si>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</si>
  <si>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</si>
  <si>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</si>
  <si>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</si>
  <si>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</si>
  <si>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</si>
  <si>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</si>
  <si>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</si>
  <si>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</si>
  <si>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</si>
  <si>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</si>
  <si>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</si>
  <si>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</si>
  <si>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</si>
  <si>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</si>
  <si>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</si>
  <si>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</si>
  <si>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</si>
  <si>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</si>
  <si>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</si>
  <si>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</si>
  <si>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</si>
  <si>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</si>
  <si>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</si>
  <si>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</si>
  <si>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</si>
  <si>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</si>
  <si>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</si>
  <si>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</si>
  <si>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</si>
  <si>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</si>
  <si>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</si>
  <si>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</si>
  <si>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</si>
  <si>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</si>
  <si>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</si>
  <si>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</si>
  <si>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</si>
  <si>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</si>
  <si>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</si>
  <si>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</si>
  <si>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</si>
  <si>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</si>
  <si>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</si>
  <si>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</si>
  <si>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</si>
  <si>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</si>
  <si>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</si>
  <si>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</si>
  <si>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</si>
  <si>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</si>
  <si>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</si>
  <si>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</si>
  <si>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</si>
  <si>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</si>
  <si>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</si>
  <si>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</si>
  <si>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</si>
  <si>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</si>
  <si>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</si>
  <si>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</si>
  <si>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</si>
  <si>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</si>
  <si>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</si>
  <si>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</si>
  <si>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</si>
  <si>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</si>
  <si>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</si>
  <si>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</si>
  <si>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</si>
  <si>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</si>
  <si>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</si>
  <si>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</si>
  <si>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</si>
  <si>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</si>
  <si>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</si>
  <si>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</si>
  <si>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</si>
  <si>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</si>
  <si>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</si>
  <si>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</si>
  <si>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</si>
  <si>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</si>
  <si>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</si>
  <si>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</si>
  <si>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</si>
  <si>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</si>
  <si>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</si>
  <si>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</si>
  <si>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</si>
  <si>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</si>
  <si>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</si>
  <si>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</si>
  <si>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</si>
  <si>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</si>
  <si>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</si>
  <si>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</si>
  <si>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</si>
  <si>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</si>
  <si>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</si>
  <si>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</si>
  <si>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</si>
  <si>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</si>
  <si>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</si>
  <si>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</si>
  <si>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</si>
  <si>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</si>
  <si>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</si>
  <si>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</si>
  <si>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</si>
  <si>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</si>
  <si>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</si>
  <si>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</si>
  <si>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</si>
  <si>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</si>
  <si>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</si>
  <si>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</si>
  <si>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</si>
  <si>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</si>
  <si>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</si>
  <si>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</si>
  <si>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</si>
  <si>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</si>
  <si>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</si>
  <si>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</si>
  <si>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</si>
  <si>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</si>
  <si>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</si>
  <si>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</si>
  <si>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</si>
  <si>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</si>
  <si>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</si>
  <si>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</si>
  <si>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</si>
  <si>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</si>
  <si>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</si>
  <si>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</si>
  <si>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</si>
  <si>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</si>
  <si>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</si>
  <si>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</si>
  <si>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</si>
  <si>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</si>
  <si>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</si>
  <si>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</si>
  <si>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</si>
  <si>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</si>
  <si>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</si>
  <si>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</si>
  <si>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</si>
  <si>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</si>
  <si>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</si>
  <si>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</si>
  <si>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</si>
  <si>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</si>
  <si>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</si>
  <si>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</si>
  <si>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</si>
  <si>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</si>
  <si>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</si>
  <si>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</si>
  <si>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</si>
  <si>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</si>
  <si>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</si>
  <si>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</si>
  <si>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</si>
  <si>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</si>
  <si>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</si>
  <si>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</si>
  <si>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</si>
  <si>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</si>
  <si>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</si>
  <si>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</si>
  <si>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</si>
  <si>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</si>
  <si>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</si>
  <si>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</si>
  <si>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</si>
  <si>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</si>
  <si>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</si>
  <si>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</si>
  <si>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</si>
  <si>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</si>
  <si>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</si>
  <si>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</si>
  <si>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</si>
  <si>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</si>
  <si>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</si>
  <si>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</si>
  <si>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</si>
  <si>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</si>
  <si>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</si>
  <si>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</si>
  <si>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</si>
  <si>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</si>
  <si>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</si>
  <si>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</si>
  <si>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</si>
  <si>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</si>
  <si>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</si>
  <si>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</si>
  <si>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</si>
  <si>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</si>
  <si>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</si>
  <si>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</si>
  <si>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</si>
  <si>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</si>
  <si>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</si>
  <si>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</si>
  <si>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</si>
  <si>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</si>
  <si>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</si>
  <si>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</si>
  <si>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</si>
  <si>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</si>
  <si>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</si>
  <si>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</si>
  <si>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</si>
  <si>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</si>
  <si>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</si>
  <si>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</si>
  <si>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</si>
  <si>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</si>
  <si>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</si>
  <si>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</si>
  <si>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</si>
  <si>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</si>
  <si>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</si>
  <si>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</si>
  <si>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</si>
  <si>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</si>
  <si>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</si>
  <si>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</si>
  <si>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</si>
  <si>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</si>
  <si>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</si>
  <si>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</si>
  <si>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</si>
  <si>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</si>
  <si>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</si>
  <si>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</si>
  <si>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</si>
  <si>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</si>
  <si>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</si>
  <si>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</si>
  <si>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</si>
  <si>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</si>
  <si>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</si>
  <si>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</si>
  <si>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</si>
  <si>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</si>
  <si>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</si>
  <si>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</si>
  <si>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</si>
  <si>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</si>
  <si>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</si>
  <si>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</si>
  <si>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</si>
  <si>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</si>
  <si>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</si>
  <si>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</si>
  <si>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</si>
  <si>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</si>
  <si>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</si>
  <si>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</si>
  <si>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</si>
  <si>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</si>
  <si>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</si>
  <si>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</si>
  <si>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</si>
  <si>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</si>
  <si>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</si>
  <si>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</si>
  <si>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</si>
  <si>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</si>
  <si>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</si>
  <si>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</si>
  <si>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</si>
  <si>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</si>
  <si>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</si>
  <si>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</si>
  <si>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</si>
  <si>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</si>
  <si>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</si>
  <si>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</si>
  <si>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</si>
  <si>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</si>
  <si>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</si>
  <si>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</si>
  <si>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</si>
  <si>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</si>
  <si>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</si>
  <si>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</si>
  <si>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</si>
  <si>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</si>
  <si>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</si>
  <si>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</si>
  <si>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</si>
  <si>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</si>
  <si>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</si>
  <si>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</si>
  <si>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</si>
  <si>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</si>
  <si>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</si>
  <si>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</si>
  <si>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</si>
  <si>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</si>
  <si>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</si>
  <si>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</si>
  <si>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</si>
  <si>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</si>
  <si>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</si>
  <si>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</si>
  <si>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</si>
  <si>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</si>
  <si>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</si>
  <si>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</si>
  <si>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</si>
  <si>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</si>
  <si>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</si>
  <si>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</si>
  <si>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</si>
  <si>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</si>
  <si>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</si>
  <si>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</si>
  <si>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</si>
  <si>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</si>
  <si>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</si>
  <si>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</si>
  <si>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</si>
  <si>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</si>
  <si>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</si>
  <si>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</si>
  <si>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</si>
  <si>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</si>
  <si>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</si>
  <si>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</si>
  <si>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</si>
  <si>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</si>
  <si>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</si>
  <si>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</si>
  <si>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</si>
  <si>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</si>
  <si>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</si>
  <si>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</si>
  <si>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</si>
  <si>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</si>
  <si>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</si>
  <si>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</si>
  <si>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</si>
  <si>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</si>
  <si>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</si>
  <si>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</si>
  <si>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</si>
  <si>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</si>
  <si>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</si>
  <si>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</si>
  <si>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</si>
  <si>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</si>
  <si>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</si>
  <si>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</si>
  <si>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</si>
  <si>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</si>
  <si>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</si>
  <si>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</si>
  <si>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</si>
  <si>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</si>
  <si>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</si>
  <si>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</si>
  <si>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</si>
  <si>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</si>
  <si>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</si>
  <si>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</si>
  <si>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</si>
  <si>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</si>
  <si>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</si>
  <si>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</si>
  <si>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</si>
  <si>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</si>
  <si>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</si>
  <si>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</si>
  <si>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</si>
  <si>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</si>
  <si>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</si>
  <si>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</si>
  <si>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</si>
  <si>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</si>
  <si>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</si>
  <si>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</si>
  <si>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</si>
  <si>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</si>
  <si>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</si>
  <si>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</si>
  <si>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</si>
  <si>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</si>
  <si>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</si>
  <si>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</si>
  <si>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</si>
  <si>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</si>
  <si>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</si>
  <si>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</si>
  <si>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</si>
  <si>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</si>
  <si>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</si>
  <si>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</si>
  <si>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</si>
  <si>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</si>
  <si>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</si>
  <si>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</si>
  <si>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</si>
  <si>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</si>
  <si>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</si>
  <si>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</si>
  <si>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</si>
  <si>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</si>
  <si>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</si>
  <si>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</si>
  <si>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</si>
  <si>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</si>
  <si>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</si>
  <si>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</si>
  <si>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</si>
  <si>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</si>
  <si>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</si>
  <si>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</si>
  <si>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</si>
  <si>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</si>
  <si>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</si>
  <si>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</si>
  <si>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</si>
  <si>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</si>
  <si>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</si>
  <si>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</si>
  <si>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</si>
  <si>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</si>
  <si>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</si>
  <si>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</si>
  <si>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</si>
  <si>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</si>
  <si>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</si>
  <si>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</si>
  <si>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</si>
  <si>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</si>
  <si>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</si>
  <si>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</si>
  <si>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</si>
  <si>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</si>
  <si>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</si>
  <si>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</si>
  <si>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</si>
  <si>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</si>
  <si>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</si>
  <si>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</si>
  <si>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</si>
  <si>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</si>
  <si>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</si>
  <si>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</si>
  <si>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</si>
  <si>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</si>
  <si>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</si>
  <si>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</si>
  <si>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</si>
  <si>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</si>
  <si>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</si>
  <si>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</si>
  <si>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</si>
  <si>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</si>
  <si>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</si>
  <si>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</si>
  <si>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</si>
  <si>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</si>
  <si>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</si>
  <si>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</si>
  <si>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</si>
  <si>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</si>
  <si>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</si>
  <si>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</si>
  <si>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</si>
  <si>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</si>
  <si>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</si>
  <si>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</si>
  <si>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</si>
  <si>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</si>
  <si>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</si>
  <si>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</si>
  <si>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</si>
  <si>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</si>
  <si>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</si>
  <si>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</si>
  <si>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</si>
  <si>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</si>
  <si>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</si>
  <si>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</si>
  <si>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</si>
  <si>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</si>
  <si>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</si>
  <si>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</si>
  <si>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</si>
  <si>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</si>
  <si>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</si>
  <si>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</si>
  <si>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</si>
  <si>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</si>
  <si>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</si>
  <si>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</si>
  <si>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</si>
  <si>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</si>
  <si>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</si>
  <si>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</si>
  <si>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</si>
  <si>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</si>
  <si>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</si>
  <si>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</si>
  <si>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</si>
  <si>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</si>
  <si>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</si>
  <si>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</si>
  <si>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</si>
  <si>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</si>
  <si>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</si>
  <si>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</si>
  <si>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</si>
  <si>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</si>
  <si>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</si>
  <si>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</si>
  <si>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</si>
  <si>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</si>
  <si>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</si>
  <si>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</si>
  <si>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</si>
  <si>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</si>
  <si>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</si>
  <si>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</si>
  <si>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</si>
  <si>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</si>
  <si>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</si>
  <si>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</si>
  <si>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</si>
  <si>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</si>
  <si>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</si>
  <si>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</si>
  <si>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</si>
  <si>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</si>
  <si>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</si>
  <si>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</si>
  <si>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</si>
  <si>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</si>
  <si>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</si>
  <si>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</si>
  <si>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</si>
  <si>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</si>
  <si>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</si>
  <si>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</si>
  <si>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</si>
  <si>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</si>
  <si>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</si>
  <si>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</si>
  <si>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</si>
  <si>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</si>
  <si>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</si>
  <si>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</si>
  <si>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</si>
  <si>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</si>
  <si>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</si>
  <si>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</si>
  <si>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</si>
  <si>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</si>
  <si>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</si>
  <si>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</si>
  <si>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</si>
  <si>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</si>
  <si>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</si>
  <si>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</si>
  <si>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</si>
  <si>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</si>
  <si>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</si>
  <si>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</si>
  <si>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</si>
  <si>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</si>
  <si>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</si>
  <si>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</si>
  <si>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</si>
  <si>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</si>
  <si>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</si>
  <si>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</si>
  <si>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</si>
  <si>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</si>
  <si>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</si>
  <si>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</si>
  <si>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</si>
  <si>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</si>
  <si>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</si>
  <si>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</si>
  <si>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</si>
  <si>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</si>
  <si>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</si>
  <si>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</si>
  <si>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</si>
  <si>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</si>
  <si>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</si>
  <si>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</si>
  <si>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</si>
  <si>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</si>
  <si>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</si>
  <si>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</si>
  <si>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</si>
  <si>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</si>
  <si>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</si>
  <si>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</si>
  <si>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</si>
  <si>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</si>
  <si>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</si>
  <si>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</si>
  <si>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</si>
  <si>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</si>
  <si>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</si>
  <si>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</si>
  <si>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</si>
  <si>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</si>
  <si>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</si>
  <si>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</si>
  <si>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</si>
  <si>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</si>
  <si>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</si>
  <si>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</si>
  <si>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</si>
  <si>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</si>
  <si>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</si>
  <si>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</si>
  <si>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</si>
  <si>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</si>
  <si>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</si>
  <si>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</si>
  <si>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</si>
  <si>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</si>
  <si>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</si>
  <si>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</si>
  <si>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</si>
  <si>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</si>
  <si>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</si>
  <si>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</si>
  <si>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</si>
  <si>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</si>
  <si>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</si>
  <si>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</si>
  <si>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</si>
  <si>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</si>
  <si>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</si>
  <si>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</si>
  <si>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</si>
  <si>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</si>
  <si>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</si>
  <si>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</si>
  <si>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</si>
  <si>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</si>
  <si>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</si>
  <si>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</si>
  <si>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</si>
  <si>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</si>
  <si>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</si>
  <si>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</si>
  <si>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</si>
  <si>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</si>
  <si>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</si>
  <si>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</si>
  <si>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</si>
  <si>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</si>
  <si>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</si>
  <si>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</si>
  <si>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</si>
  <si>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</si>
  <si>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</si>
  <si>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</si>
  <si>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</si>
  <si>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</si>
  <si>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</si>
  <si>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</si>
  <si>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</si>
  <si>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</si>
  <si>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</si>
  <si>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</si>
  <si>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</si>
  <si>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</si>
  <si>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</si>
  <si>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</si>
  <si>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</si>
  <si>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</si>
  <si>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</si>
  <si>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</si>
  <si>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</si>
  <si>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</si>
  <si>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</si>
  <si>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</si>
  <si>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</si>
  <si>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</si>
  <si>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</si>
  <si>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</si>
  <si>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</si>
  <si>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</si>
  <si>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</si>
  <si>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</si>
  <si>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</si>
  <si>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</si>
  <si>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</si>
  <si>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</si>
  <si>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</si>
  <si>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</si>
  <si>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</si>
  <si>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</si>
  <si>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</si>
  <si>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</si>
  <si>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</si>
  <si>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</si>
  <si>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</si>
  <si>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</si>
  <si>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</si>
  <si>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</si>
  <si>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</si>
  <si>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</si>
  <si>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</si>
  <si>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</si>
  <si>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</si>
  <si>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</si>
  <si>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</si>
  <si>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</si>
  <si>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</si>
  <si>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</si>
  <si>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</si>
  <si>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</si>
  <si>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</si>
  <si>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</si>
  <si>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</si>
  <si>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</si>
  <si>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</si>
  <si>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</si>
  <si>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</si>
  <si>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</si>
  <si>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</si>
  <si>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</si>
  <si>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</si>
  <si>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</si>
  <si>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</si>
  <si>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</si>
  <si>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</si>
  <si>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</si>
  <si>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</si>
  <si>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</si>
  <si>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</si>
  <si>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</si>
  <si>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</si>
  <si>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</si>
  <si>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</si>
  <si>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</si>
  <si>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</si>
  <si>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</si>
  <si>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</si>
  <si>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</si>
  <si>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</si>
  <si>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</si>
  <si>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</si>
  <si>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</si>
  <si>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</si>
  <si>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</si>
  <si>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</si>
  <si>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</si>
  <si>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</si>
  <si>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</si>
  <si>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</si>
  <si>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</si>
  <si>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</si>
  <si>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</si>
  <si>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</si>
  <si>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</si>
  <si>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</si>
  <si>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</si>
  <si>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</si>
  <si>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</si>
  <si>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</si>
  <si>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</si>
  <si>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</si>
  <si>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</si>
  <si>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</si>
  <si>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</si>
  <si>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</si>
  <si>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</si>
  <si>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</si>
  <si>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</si>
  <si>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</si>
  <si>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</si>
  <si>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</si>
  <si>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</si>
  <si>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</si>
  <si>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</si>
  <si>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</si>
  <si>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</si>
  <si>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</si>
  <si>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</si>
  <si>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</si>
  <si>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</si>
  <si>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</si>
  <si>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</si>
  <si>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</si>
  <si>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</si>
  <si>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</si>
  <si>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</si>
  <si>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</si>
  <si>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</si>
  <si>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</si>
  <si>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</si>
  <si>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</si>
  <si>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</si>
  <si>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</si>
  <si>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</si>
  <si>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</si>
  <si>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</si>
  <si>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</si>
  <si>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</si>
  <si>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</si>
  <si>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</si>
  <si>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</si>
  <si>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</si>
  <si>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</si>
  <si>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</si>
  <si>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</si>
  <si>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</si>
  <si>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</si>
  <si>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</si>
  <si>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</si>
  <si>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</si>
  <si>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</si>
  <si>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</si>
  <si>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</si>
  <si>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</si>
  <si>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</si>
  <si>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</si>
  <si>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</si>
  <si>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</si>
  <si>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</si>
  <si>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</si>
  <si>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</si>
  <si>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</si>
  <si>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</si>
  <si>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</si>
  <si>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</si>
  <si>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</si>
  <si>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</si>
  <si>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</si>
  <si>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</si>
  <si>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</si>
  <si>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</si>
  <si>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</si>
  <si>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</si>
  <si>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</si>
  <si>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</si>
  <si>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</si>
  <si>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</si>
  <si>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</si>
  <si>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</si>
  <si>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</si>
  <si>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</si>
  <si>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</si>
  <si>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</si>
  <si>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</si>
  <si>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</si>
  <si>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</si>
  <si>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</si>
  <si>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</si>
  <si>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</si>
  <si>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</si>
  <si>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</si>
  <si>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</si>
  <si>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</si>
  <si>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</si>
  <si>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</si>
  <si>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</si>
  <si>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</si>
  <si>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</si>
  <si>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</si>
  <si>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</si>
  <si>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</si>
  <si>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</si>
  <si>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</si>
  <si>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</si>
  <si>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</si>
  <si>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</si>
  <si>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</si>
  <si>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</si>
  <si>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</si>
  <si>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</si>
  <si>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</si>
  <si>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</si>
  <si>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</si>
  <si>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</si>
  <si>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</si>
  <si>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</si>
  <si>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</si>
  <si>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</si>
  <si>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</si>
  <si>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</si>
  <si>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</si>
  <si>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</si>
  <si>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</si>
  <si>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</si>
  <si>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</si>
  <si>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</si>
  <si>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</si>
  <si>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</si>
  <si>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</si>
  <si>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</si>
  <si>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</si>
  <si>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</si>
  <si>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</si>
  <si>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</si>
  <si>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</si>
  <si>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</si>
  <si>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</si>
  <si>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</si>
  <si>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</si>
  <si>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</si>
  <si>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</si>
  <si>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</si>
  <si>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</si>
  <si>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</si>
  <si>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</si>
  <si>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</si>
  <si>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</si>
  <si>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</si>
  <si>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</si>
  <si>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</si>
  <si>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</si>
  <si>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</si>
  <si>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</si>
  <si>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</si>
  <si>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</si>
  <si>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</si>
  <si>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</si>
  <si>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</si>
  <si>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</si>
  <si>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</si>
  <si>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</si>
  <si>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</si>
  <si>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</si>
  <si>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</si>
  <si>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</si>
  <si>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</si>
  <si>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</si>
  <si>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</si>
  <si>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</si>
  <si>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</si>
  <si>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</si>
  <si>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</si>
  <si>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</si>
  <si>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</si>
  <si>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</si>
  <si>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</si>
  <si>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</si>
  <si>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</si>
  <si>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</si>
  <si>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</si>
  <si>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</si>
  <si>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</si>
  <si>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</si>
  <si>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</si>
  <si>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</si>
  <si>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</si>
  <si>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</si>
  <si>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</si>
  <si>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</si>
  <si>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</si>
  <si>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</si>
  <si>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</si>
  <si>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</si>
  <si>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</si>
  <si>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</si>
  <si>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</si>
  <si>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</si>
  <si>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</si>
  <si>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</si>
  <si>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</si>
  <si>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</si>
  <si>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</si>
  <si>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</si>
  <si>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</si>
  <si>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</si>
  <si>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</si>
  <si>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</si>
  <si>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</si>
  <si>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</si>
  <si>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</si>
  <si>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</si>
  <si>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</si>
  <si>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</si>
  <si>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</si>
  <si>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</si>
  <si>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</si>
  <si>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</si>
  <si>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</si>
  <si>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</si>
  <si>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</si>
  <si>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</si>
  <si>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</si>
  <si>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</si>
  <si>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</si>
  <si>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</si>
  <si>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</si>
  <si>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</si>
  <si>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</si>
  <si>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</si>
  <si>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</si>
  <si>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</si>
  <si>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</si>
  <si>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</si>
  <si>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</si>
  <si>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</si>
  <si>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</si>
  <si>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</si>
  <si>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</si>
  <si>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</si>
  <si>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</si>
  <si>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</si>
  <si>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</si>
  <si>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</si>
  <si>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</si>
  <si>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</si>
  <si>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</si>
  <si>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</si>
  <si>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</si>
  <si>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</si>
  <si>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</si>
  <si>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</si>
  <si>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</si>
  <si>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</si>
  <si>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</si>
  <si>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</si>
  <si>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</si>
  <si>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</si>
  <si>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</si>
  <si>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</si>
  <si>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</si>
  <si>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</si>
  <si>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</si>
  <si>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</si>
  <si>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</si>
  <si>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</si>
  <si>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</si>
  <si>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</si>
  <si>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</si>
  <si>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</si>
  <si>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</si>
  <si>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</si>
  <si>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</si>
  <si>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</si>
  <si>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</si>
  <si>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</si>
  <si>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</si>
  <si>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</si>
  <si>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</si>
  <si>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</si>
  <si>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</si>
  <si>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</si>
  <si>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</si>
  <si>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</si>
  <si>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</si>
  <si>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</si>
  <si>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</si>
  <si>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</si>
  <si>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</si>
  <si>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</si>
  <si>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</si>
  <si>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</si>
  <si>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</si>
  <si>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</si>
  <si>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</si>
  <si>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</si>
  <si>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</si>
  <si>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</si>
  <si>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</si>
  <si>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</si>
  <si>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</si>
  <si>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</si>
  <si>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</si>
  <si>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</si>
  <si>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</si>
  <si>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</si>
  <si>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</si>
  <si>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</si>
  <si>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</si>
  <si>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</si>
  <si>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</si>
  <si>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</si>
  <si>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</si>
  <si>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</si>
  <si>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</si>
  <si>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</si>
  <si>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</si>
  <si>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</si>
  <si>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</si>
  <si>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</si>
  <si>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</si>
  <si>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</si>
  <si>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</si>
  <si>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</si>
  <si>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</si>
  <si>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</si>
  <si>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</si>
  <si>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</si>
  <si>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</si>
  <si>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</si>
  <si>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</si>
  <si>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</si>
  <si>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</si>
  <si>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</si>
  <si>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</si>
  <si>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</si>
  <si>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</si>
  <si>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</si>
  <si>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</si>
  <si>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</si>
  <si>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</si>
  <si>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</si>
  <si>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</si>
  <si>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</si>
  <si>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</si>
  <si>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</si>
  <si>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</si>
  <si>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</si>
  <si>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</si>
  <si>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</si>
  <si>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</si>
  <si>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</si>
  <si>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</si>
  <si>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</si>
  <si>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</si>
  <si>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</si>
  <si>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</si>
  <si>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</si>
  <si>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</si>
  <si>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</si>
  <si>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</si>
  <si>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</si>
  <si>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</si>
  <si>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</si>
  <si>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</si>
  <si>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</si>
  <si>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</si>
  <si>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</si>
  <si>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</si>
  <si>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</si>
  <si>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</si>
  <si>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</si>
  <si>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</si>
  <si>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</si>
  <si>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</si>
  <si>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</si>
  <si>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</si>
  <si>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</si>
  <si>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</si>
  <si>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</si>
  <si>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</si>
  <si>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</si>
  <si>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</si>
  <si>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</si>
  <si>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</si>
  <si>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</si>
  <si>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</si>
  <si>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</si>
  <si>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</si>
  <si>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</si>
  <si>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</si>
  <si>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</si>
  <si>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</si>
  <si>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</si>
  <si>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</si>
  <si>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</si>
  <si>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</si>
  <si>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</si>
  <si>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</si>
  <si>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</si>
  <si>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</si>
  <si>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</si>
  <si>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</si>
  <si>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</si>
  <si>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</si>
  <si>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</si>
  <si>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</si>
  <si>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</si>
  <si>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</si>
  <si>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</si>
  <si>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</si>
  <si>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</si>
  <si>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</si>
  <si>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</si>
  <si>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</si>
  <si>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</si>
  <si>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</si>
  <si>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</si>
  <si>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</si>
  <si>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</si>
  <si>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</si>
  <si>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</si>
  <si>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</si>
  <si>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</si>
  <si>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</si>
  <si>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</si>
  <si>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</si>
  <si>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</si>
  <si>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</si>
  <si>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</si>
  <si>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</si>
  <si>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</si>
  <si>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</si>
  <si>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</si>
  <si>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</si>
  <si>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</si>
  <si>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</si>
  <si>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</si>
  <si>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</si>
  <si>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</si>
  <si>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</si>
  <si>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</si>
  <si>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</si>
  <si>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</si>
  <si>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</si>
  <si>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</si>
  <si>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</si>
  <si>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</si>
  <si>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</si>
  <si>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</si>
  <si>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</si>
  <si>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</si>
  <si>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</si>
  <si>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</si>
  <si>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</si>
  <si>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</si>
  <si>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</si>
  <si>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</si>
  <si>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</si>
  <si>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</si>
  <si>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</si>
  <si>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</si>
  <si>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</si>
  <si>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</si>
  <si>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</si>
  <si>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</si>
  <si>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</si>
  <si>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</si>
  <si>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</si>
  <si>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</si>
  <si>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</si>
  <si>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</si>
  <si>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</si>
  <si>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</si>
  <si>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</si>
  <si>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</si>
  <si>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</si>
  <si>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</si>
  <si>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</si>
  <si>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</si>
  <si>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</si>
  <si>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</si>
  <si>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</si>
  <si>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</si>
  <si>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</si>
  <si>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</si>
  <si>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</si>
  <si>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</si>
  <si>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</si>
  <si>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</si>
  <si>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</si>
  <si>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</si>
  <si>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</si>
  <si>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</si>
  <si>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</si>
  <si>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</si>
  <si>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</si>
  <si>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</si>
  <si>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</si>
  <si>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</si>
  <si>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</si>
  <si>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</si>
  <si>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</si>
  <si>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</si>
  <si>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</si>
  <si>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</si>
  <si>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</si>
  <si>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</si>
  <si>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</si>
  <si>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</si>
  <si>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</si>
  <si>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</si>
  <si>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</si>
  <si>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</si>
  <si>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</si>
  <si>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</si>
  <si>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</si>
  <si>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</si>
  <si>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</si>
  <si>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</si>
  <si>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</si>
  <si>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</si>
  <si>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</si>
  <si>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</si>
  <si>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</si>
  <si>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</si>
  <si>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</si>
  <si>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</si>
  <si>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</si>
  <si>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</si>
  <si>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</si>
  <si>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</si>
  <si>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</si>
  <si>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</si>
  <si>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</si>
  <si>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</si>
  <si>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</si>
  <si>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</si>
  <si>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</si>
  <si>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</si>
  <si>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</si>
  <si>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</si>
  <si>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</si>
  <si>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</si>
  <si>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</si>
  <si>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</si>
  <si>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</si>
  <si>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</si>
  <si>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</si>
  <si>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</si>
  <si>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</si>
  <si>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</si>
  <si>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</si>
  <si>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</si>
  <si>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</si>
  <si>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</si>
  <si>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</si>
  <si>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</si>
  <si>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</si>
  <si>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</si>
  <si>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</si>
  <si>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</si>
  <si>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</si>
  <si>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</si>
  <si>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</si>
  <si>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</si>
  <si>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</si>
  <si>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</si>
  <si>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</si>
  <si>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</si>
  <si>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</si>
  <si>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</si>
  <si>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</si>
  <si>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</si>
  <si>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</si>
  <si>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</si>
  <si>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</si>
  <si>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</si>
  <si>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</si>
  <si>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</si>
  <si>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</si>
  <si>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</si>
  <si>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</si>
  <si>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</si>
  <si>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</si>
  <si>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</si>
  <si>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</si>
  <si>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</si>
  <si>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</si>
  <si>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</si>
  <si>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</si>
  <si>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</si>
  <si>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</si>
  <si>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</si>
  <si>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</si>
  <si>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</si>
  <si>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</si>
  <si>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</si>
  <si>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</si>
  <si>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</si>
  <si>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</si>
  <si>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</si>
  <si>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</si>
  <si>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</si>
  <si>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</si>
  <si>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</si>
  <si>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</si>
  <si>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</si>
  <si>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</si>
  <si>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</si>
  <si>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</si>
  <si>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</si>
  <si>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</si>
  <si>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</si>
  <si>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</si>
  <si>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</si>
  <si>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</si>
  <si>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</si>
  <si>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</si>
  <si>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</si>
  <si>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</si>
  <si>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</si>
  <si>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</si>
  <si>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</si>
  <si>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</si>
  <si>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</si>
  <si>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</si>
  <si>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</si>
  <si>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</si>
  <si>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</si>
  <si>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</si>
  <si>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</si>
  <si>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</si>
  <si>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</si>
  <si>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</si>
  <si>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</si>
  <si>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</si>
  <si>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</si>
  <si>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</si>
  <si>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</si>
  <si>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</si>
  <si>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</si>
  <si>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</si>
  <si>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</si>
  <si>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</si>
  <si>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</si>
  <si>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</si>
  <si>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</si>
  <si>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</si>
  <si>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</si>
  <si>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</si>
  <si>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</si>
  <si>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</si>
  <si>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</si>
  <si>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</si>
  <si>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</si>
  <si>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</si>
  <si>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</si>
  <si>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</si>
  <si>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</si>
  <si>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</si>
  <si>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</si>
  <si>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</si>
  <si>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</si>
  <si>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</si>
  <si>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</si>
  <si>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</si>
  <si>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</si>
  <si>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</si>
  <si>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</si>
  <si>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</si>
  <si>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</si>
  <si>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</si>
  <si>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</si>
  <si>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</si>
  <si>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</si>
  <si>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</si>
  <si>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</si>
  <si>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</si>
  <si>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</si>
  <si>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</si>
  <si>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</si>
  <si>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</si>
  <si>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</si>
  <si>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</si>
  <si>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</si>
  <si>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</si>
  <si>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</si>
  <si>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</si>
  <si>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</si>
  <si>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</si>
  <si>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</si>
  <si>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</si>
  <si>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</si>
  <si>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</si>
  <si>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</si>
  <si>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</si>
  <si>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</si>
  <si>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</si>
  <si>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</si>
  <si>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</si>
  <si>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</si>
  <si>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</si>
  <si>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</si>
  <si>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</si>
  <si>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</si>
  <si>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</si>
  <si>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</si>
  <si>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</si>
  <si>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</si>
  <si>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</si>
  <si>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</si>
  <si>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</si>
  <si>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</si>
  <si>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</si>
  <si>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</si>
  <si>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</si>
  <si>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</si>
  <si>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</si>
  <si>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</si>
  <si>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</si>
  <si>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</si>
  <si>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</si>
  <si>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</si>
  <si>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</si>
  <si>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</si>
  <si>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</si>
  <si>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</si>
  <si>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</si>
  <si>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</si>
  <si>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</si>
  <si>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</si>
  <si>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</si>
  <si>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</si>
  <si>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</si>
  <si>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</si>
  <si>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</si>
  <si>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</si>
  <si>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</si>
  <si>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</si>
  <si>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</si>
  <si>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</si>
  <si>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</si>
  <si>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</si>
  <si>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</si>
  <si>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</si>
  <si>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</si>
  <si>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</si>
  <si>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</si>
  <si>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</si>
  <si>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</si>
  <si>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</si>
  <si>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</si>
  <si>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</si>
  <si>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</si>
  <si>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</si>
  <si>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</si>
  <si>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</si>
  <si>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</si>
  <si>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</si>
  <si>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</si>
  <si>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</si>
  <si>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</si>
  <si>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</si>
  <si>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</si>
  <si>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</si>
  <si>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</si>
  <si>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</si>
  <si>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</si>
  <si>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</si>
  <si>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</si>
  <si>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</si>
  <si>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</si>
  <si>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</si>
  <si>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</si>
  <si>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</si>
  <si>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</si>
  <si>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</si>
  <si>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</si>
  <si>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</si>
  <si>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</si>
  <si>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</si>
  <si>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</si>
  <si>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</si>
  <si>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</si>
  <si>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</si>
  <si>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</si>
  <si>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</si>
  <si>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</si>
  <si>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</si>
  <si>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</si>
  <si>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</si>
  <si>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</si>
  <si>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</si>
  <si>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</si>
  <si>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</si>
  <si>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</si>
  <si>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</si>
  <si>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</si>
  <si>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</si>
  <si>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</si>
  <si>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</si>
  <si>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</si>
  <si>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</si>
  <si>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</si>
  <si>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</si>
  <si>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</si>
  <si>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</si>
  <si>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</si>
  <si>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</si>
  <si>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</si>
  <si>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</si>
  <si>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</si>
  <si>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</si>
  <si>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</si>
  <si>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</si>
  <si>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</si>
  <si>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</si>
  <si>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</si>
  <si>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</si>
  <si>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</si>
  <si>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</si>
  <si>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</si>
  <si>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</si>
  <si>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</si>
  <si>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</si>
  <si>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</si>
  <si>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</si>
  <si>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</si>
  <si>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</si>
  <si>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</si>
  <si>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</si>
  <si>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</si>
  <si>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</si>
  <si>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</si>
  <si>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</si>
  <si>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</si>
  <si>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</si>
  <si>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</si>
  <si>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</si>
  <si>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</si>
  <si>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</si>
  <si>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</si>
  <si>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</si>
  <si>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</si>
  <si>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</si>
  <si>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</si>
  <si>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</si>
  <si>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</si>
  <si>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</si>
  <si>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</si>
  <si>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</si>
  <si>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</si>
  <si>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</si>
  <si>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</si>
  <si>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</si>
  <si>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</si>
  <si>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</si>
  <si>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</si>
  <si>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</si>
  <si>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</si>
  <si>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</si>
  <si>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</si>
  <si>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</si>
  <si>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</si>
  <si>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</si>
  <si>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</si>
  <si>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</si>
  <si>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</si>
  <si>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</si>
  <si>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</si>
  <si>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</si>
  <si>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</si>
  <si>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</si>
  <si>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</si>
  <si>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</si>
  <si>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</si>
  <si>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</si>
  <si>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</si>
  <si>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</si>
  <si>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</si>
  <si>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</si>
  <si>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</si>
  <si>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</si>
  <si>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</si>
  <si>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</si>
  <si>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</si>
  <si>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</si>
  <si>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</si>
  <si>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</si>
  <si>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</si>
  <si>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</si>
  <si>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</si>
  <si>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</si>
  <si>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</si>
  <si>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</si>
  <si>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</si>
  <si>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</si>
  <si>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</si>
  <si>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</si>
  <si>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</si>
  <si>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</si>
  <si>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</si>
  <si>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</si>
  <si>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</si>
  <si>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</si>
  <si>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</si>
  <si>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</si>
  <si>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</si>
  <si>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</si>
  <si>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</si>
  <si>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</si>
  <si>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</si>
  <si>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</si>
  <si>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</si>
  <si>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</si>
  <si>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</si>
  <si>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</si>
  <si>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</si>
  <si>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</si>
  <si>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</si>
  <si>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</si>
  <si>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</si>
  <si>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</si>
  <si>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</si>
  <si>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</si>
  <si>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</si>
  <si>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</si>
  <si>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</si>
  <si>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</si>
  <si>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</si>
  <si>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</si>
  <si>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</si>
  <si>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</si>
  <si>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</si>
  <si>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</si>
  <si>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</si>
  <si>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</si>
  <si>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</si>
  <si>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</si>
  <si>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</si>
  <si>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</si>
  <si>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</si>
  <si>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</si>
  <si>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</si>
  <si>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</si>
  <si>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</si>
  <si>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</si>
  <si>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</si>
  <si>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</si>
  <si>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</si>
  <si>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</si>
  <si>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</si>
  <si>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</si>
  <si>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</si>
  <si>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</si>
  <si>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</si>
  <si>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</si>
  <si>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</si>
  <si>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</si>
  <si>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</si>
  <si>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</si>
  <si>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</si>
  <si>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</si>
  <si>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</si>
  <si>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</si>
  <si>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</si>
  <si>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</si>
  <si>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</si>
  <si>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</si>
  <si>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</si>
  <si>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</si>
  <si>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</si>
  <si>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</si>
  <si>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</si>
  <si>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</si>
  <si>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</si>
  <si>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</si>
  <si>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</si>
  <si>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</si>
  <si>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</si>
  <si>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</si>
  <si>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</si>
  <si>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</si>
  <si>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</si>
  <si>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</si>
  <si>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</si>
  <si>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</si>
  <si>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</si>
  <si>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</si>
  <si>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</si>
  <si>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</si>
  <si>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</si>
  <si>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</si>
  <si>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</si>
  <si>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</si>
  <si>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</si>
  <si>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</si>
  <si>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</si>
  <si>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</si>
  <si>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</si>
  <si>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</si>
  <si>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</si>
  <si>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</si>
  <si>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</si>
  <si>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</si>
  <si>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</si>
  <si>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</si>
  <si>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</si>
  <si>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</si>
  <si>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</si>
  <si>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</si>
  <si>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</si>
  <si>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</si>
  <si>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</si>
  <si>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</si>
  <si>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</si>
  <si>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</si>
  <si>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</si>
  <si>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</si>
  <si>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</si>
  <si>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</si>
  <si>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</si>
  <si>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</si>
  <si>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</si>
  <si>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</si>
  <si>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</si>
  <si>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</si>
  <si>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</si>
  <si>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</si>
  <si>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</si>
  <si>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</si>
  <si>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</si>
  <si>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</si>
  <si>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</si>
  <si>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</si>
  <si>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</si>
  <si>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</si>
  <si>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</si>
  <si>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</si>
  <si>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</si>
  <si>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</si>
  <si>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</si>
  <si>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</si>
  <si>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</si>
  <si>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</si>
  <si>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</si>
  <si>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</si>
  <si>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</si>
  <si>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</si>
  <si>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</si>
  <si>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</si>
  <si>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</si>
  <si>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</si>
  <si>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</si>
  <si>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</si>
  <si>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</si>
  <si>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</si>
  <si>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</si>
  <si>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</si>
  <si>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</si>
  <si>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</si>
  <si>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</si>
  <si>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</si>
  <si>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</si>
  <si>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</si>
  <si>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</si>
  <si>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</si>
  <si>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</si>
  <si>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</si>
  <si>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</si>
  <si>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</si>
  <si>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</si>
  <si>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</si>
  <si>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</si>
  <si>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</si>
  <si>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</si>
  <si>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</si>
  <si>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</si>
  <si>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</si>
  <si>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</si>
  <si>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</si>
  <si>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</si>
  <si>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</si>
  <si>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</si>
  <si>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</si>
  <si>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</si>
  <si>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</si>
  <si>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</si>
  <si>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</si>
  <si>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</si>
  <si>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</si>
  <si>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</si>
  <si>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</si>
  <si>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</si>
  <si>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</si>
  <si>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</si>
  <si>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</si>
  <si>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</si>
  <si>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</si>
  <si>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</si>
  <si>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</si>
  <si>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</si>
  <si>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</si>
  <si>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</si>
  <si>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</si>
  <si>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</si>
  <si>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</si>
  <si>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</si>
  <si>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</si>
  <si>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</si>
  <si>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</si>
  <si>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</si>
  <si>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</si>
  <si>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</si>
  <si>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</si>
  <si>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</si>
  <si>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</si>
  <si>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</si>
  <si>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</si>
  <si>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</si>
  <si>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</si>
  <si>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</si>
  <si>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</si>
  <si>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</si>
  <si>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</si>
  <si>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</si>
  <si>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</si>
  <si>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</si>
  <si>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</si>
  <si>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</si>
  <si>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</si>
  <si>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</si>
  <si>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</si>
  <si>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</si>
  <si>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</si>
  <si>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</si>
  <si>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</si>
  <si>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</si>
  <si>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</si>
  <si>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</si>
  <si>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</si>
  <si>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</si>
  <si>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</si>
  <si>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</si>
  <si>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</si>
  <si>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</si>
  <si>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</si>
  <si>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</si>
  <si>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</si>
  <si>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</si>
  <si>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</si>
  <si>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</si>
  <si>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</si>
  <si>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</si>
  <si>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</si>
  <si>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</si>
  <si>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</si>
  <si>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</si>
  <si>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</si>
  <si>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</si>
  <si>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</si>
  <si>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</si>
  <si>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</si>
  <si>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</si>
  <si>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</si>
  <si>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</si>
  <si>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</si>
  <si>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</si>
  <si>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</si>
  <si>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</si>
  <si>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</si>
  <si>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</si>
  <si>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</si>
  <si>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</si>
  <si>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</si>
  <si>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</si>
  <si>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</si>
  <si>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</si>
  <si>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</si>
  <si>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</si>
  <si>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</si>
  <si>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</si>
  <si>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</si>
  <si>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</si>
  <si>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</si>
  <si>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</si>
  <si>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</si>
  <si>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</si>
  <si>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</si>
  <si>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</si>
  <si>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</si>
  <si>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</si>
  <si>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</si>
  <si>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</si>
  <si>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</si>
  <si>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</si>
  <si>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</si>
  <si>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</si>
  <si>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</si>
  <si>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</si>
  <si>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</si>
  <si>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</si>
  <si>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</si>
  <si>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</si>
  <si>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</si>
  <si>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</si>
  <si>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</si>
  <si>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</si>
  <si>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</si>
  <si>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</si>
  <si>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</si>
  <si>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</si>
  <si>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</si>
  <si>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</si>
  <si>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</si>
  <si>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</si>
  <si>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</si>
  <si>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</si>
  <si>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</si>
  <si>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</si>
  <si>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</si>
  <si>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</si>
  <si>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</si>
  <si>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</si>
  <si>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</si>
  <si>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</si>
  <si>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</si>
  <si>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</si>
  <si>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</si>
  <si>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</si>
  <si>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</si>
  <si>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</si>
  <si>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</si>
  <si>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</si>
  <si>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</si>
  <si>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</si>
  <si>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</si>
  <si>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</si>
  <si>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</si>
  <si>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</si>
  <si>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</si>
  <si>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</si>
  <si>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</si>
  <si>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</si>
  <si>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</si>
  <si>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</si>
  <si>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</si>
  <si>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</si>
  <si>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</si>
  <si>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</si>
  <si>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</si>
  <si>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</si>
  <si>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</si>
  <si>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</si>
  <si>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</si>
  <si>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</si>
  <si>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</si>
  <si>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</si>
  <si>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</si>
  <si>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</si>
  <si>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</si>
  <si>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</si>
  <si>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</si>
  <si>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</si>
  <si>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</si>
  <si>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</si>
  <si>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</si>
  <si>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</si>
  <si>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</si>
  <si>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</si>
  <si>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</si>
  <si>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</si>
  <si>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</si>
  <si>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</si>
  <si>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</si>
  <si>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</si>
  <si>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</si>
  <si>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</si>
  <si>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</si>
  <si>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</si>
  <si>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</si>
  <si>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</si>
  <si>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</si>
  <si>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</si>
  <si>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</si>
  <si>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</si>
  <si>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</si>
  <si>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</si>
  <si>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</si>
  <si>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</si>
  <si>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</si>
  <si>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</si>
  <si>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</si>
  <si>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</si>
  <si>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</si>
  <si>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</si>
  <si>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</si>
  <si>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</si>
  <si>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</si>
  <si>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</si>
  <si>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</si>
  <si>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</si>
  <si>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</si>
  <si>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</si>
  <si>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</si>
  <si>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</si>
  <si>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</si>
  <si>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</si>
  <si>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</si>
  <si>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</si>
  <si>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</si>
  <si>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</si>
  <si>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</si>
  <si>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</si>
  <si>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</si>
  <si>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</si>
  <si>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</si>
  <si>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</si>
  <si>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</si>
  <si>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</si>
  <si>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</si>
  <si>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</si>
  <si>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</si>
  <si>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</si>
  <si>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</si>
  <si>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</si>
  <si>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</si>
  <si>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</si>
  <si>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</si>
  <si>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</si>
  <si>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</si>
  <si>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</si>
  <si>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</si>
  <si>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</si>
  <si>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</si>
  <si>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</si>
  <si>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</si>
  <si>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</si>
  <si>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</si>
  <si>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</si>
  <si>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</si>
  <si>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</si>
  <si>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</si>
  <si>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</si>
  <si>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</si>
  <si>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</si>
  <si>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</si>
  <si>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</si>
  <si>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</si>
  <si>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</si>
  <si>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</si>
  <si>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</si>
  <si>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</si>
  <si>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</si>
  <si>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</si>
  <si>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</si>
  <si>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</si>
  <si>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</si>
  <si>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</si>
  <si>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</si>
  <si>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</si>
  <si>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</si>
  <si>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</si>
  <si>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</si>
  <si>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</si>
  <si>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</si>
  <si>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</si>
  <si>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</si>
  <si>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</si>
  <si>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</si>
  <si>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</si>
  <si>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</si>
  <si>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</si>
  <si>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</si>
  <si>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</si>
  <si>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</si>
  <si>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</si>
  <si>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</si>
  <si>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</si>
  <si>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</si>
  <si>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</si>
  <si>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</si>
  <si>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</si>
  <si>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</si>
  <si>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</si>
  <si>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</si>
  <si>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</si>
  <si>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</si>
  <si>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</si>
  <si>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</si>
  <si>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</si>
  <si>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</si>
  <si>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</si>
  <si>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</si>
  <si>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</si>
  <si>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</si>
  <si>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</si>
  <si>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</si>
  <si>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</si>
  <si>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</si>
  <si>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</si>
  <si>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</si>
  <si>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</si>
  <si>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</si>
  <si>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</si>
  <si>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</si>
  <si>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</si>
  <si>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</si>
  <si>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</si>
  <si>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</si>
  <si>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</si>
  <si>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</si>
  <si>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</si>
  <si>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</si>
  <si>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</si>
  <si>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</si>
  <si>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</si>
  <si>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</si>
  <si>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</si>
  <si>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</si>
  <si>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</si>
  <si>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</si>
  <si>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</si>
  <si>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</si>
  <si>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</si>
  <si>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</si>
  <si>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</si>
  <si>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</si>
  <si>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</si>
  <si>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</si>
  <si>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</si>
  <si>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</si>
  <si>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</si>
  <si>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</si>
  <si>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</si>
  <si>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</si>
  <si>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</si>
  <si>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</si>
  <si>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</si>
  <si>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</si>
  <si>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</si>
  <si>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</si>
  <si>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</si>
  <si>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</si>
  <si>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</si>
  <si>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</si>
  <si>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</si>
  <si>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</si>
  <si>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</si>
  <si>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</si>
  <si>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</si>
  <si>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</si>
  <si>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</si>
  <si>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</si>
  <si>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</si>
  <si>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</si>
  <si>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</si>
  <si>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</si>
  <si>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</si>
  <si>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</si>
  <si>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</si>
  <si>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</si>
  <si>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</si>
  <si>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</si>
  <si>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</si>
  <si>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</si>
  <si>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</si>
  <si>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</si>
  <si>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</si>
  <si>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</si>
  <si>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</si>
  <si>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</si>
  <si>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</si>
  <si>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</si>
  <si>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</si>
  <si>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</si>
  <si>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</si>
  <si>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</si>
  <si>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</si>
  <si>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</si>
  <si>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</si>
  <si>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</si>
  <si>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</si>
  <si>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</si>
  <si>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</si>
  <si>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</si>
  <si>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</si>
  <si>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</si>
  <si>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</si>
  <si>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</si>
  <si>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</si>
  <si>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</si>
  <si>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</si>
  <si>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</si>
  <si>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</si>
  <si>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</si>
  <si>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</si>
  <si>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</si>
  <si>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</si>
  <si>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</si>
  <si>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</si>
  <si>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</si>
  <si>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</si>
  <si>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</si>
  <si>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</si>
  <si>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</si>
  <si>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</si>
  <si>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</si>
  <si>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</si>
  <si>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</si>
  <si>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</si>
  <si>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</si>
  <si>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</si>
  <si>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</si>
  <si>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</si>
  <si>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</si>
  <si>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</si>
  <si>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</si>
  <si>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</si>
  <si>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</si>
  <si>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</si>
  <si>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</si>
  <si>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</si>
  <si>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</si>
  <si>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</si>
  <si>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</si>
  <si>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</si>
  <si>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</si>
  <si>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</si>
  <si>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</si>
  <si>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</si>
  <si>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</si>
  <si>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</si>
  <si>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</si>
  <si>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</si>
  <si>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</si>
  <si>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</si>
  <si>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</si>
  <si>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</si>
  <si>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</si>
  <si>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</si>
  <si>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</si>
  <si>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</si>
  <si>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</si>
  <si>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</si>
  <si>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</si>
  <si>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</si>
  <si>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</si>
  <si>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</si>
  <si>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</si>
  <si>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</si>
  <si>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</si>
  <si>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</si>
  <si>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</si>
  <si>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</si>
  <si>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</si>
  <si>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</si>
  <si>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</si>
  <si>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</si>
  <si>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</si>
  <si>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</si>
  <si>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</si>
  <si>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</si>
  <si>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</si>
  <si>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</si>
  <si>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</si>
  <si>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</si>
  <si>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</si>
  <si>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</si>
  <si>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</si>
  <si>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</si>
  <si>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</si>
  <si>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</si>
  <si>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</si>
  <si>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</si>
  <si>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</si>
  <si>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</si>
  <si>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</si>
  <si>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</si>
  <si>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</si>
  <si>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</si>
  <si>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</si>
  <si>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</si>
  <si>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</si>
  <si>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</si>
  <si>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</si>
  <si>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</si>
  <si>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</si>
  <si>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</si>
  <si>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</si>
  <si>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</si>
  <si>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</si>
  <si>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</si>
  <si>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</si>
  <si>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</si>
  <si>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</si>
  <si>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</si>
  <si>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</si>
  <si>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</si>
  <si>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</si>
  <si>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</si>
  <si>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</si>
  <si>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</si>
  <si>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</si>
  <si>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</si>
  <si>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</si>
  <si>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</si>
  <si>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</si>
  <si>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</si>
  <si>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</si>
  <si>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</si>
  <si>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</si>
  <si>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</si>
  <si>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5130.01; Carroll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</si>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</sst>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47917DE-F074-48F2-B5BB-0584429D97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45</v>
          </cell>
        </row>
        <row r="4">
          <cell r="B4" t="str">
            <v>Central American*</v>
          </cell>
          <cell r="D4">
            <v>0</v>
          </cell>
        </row>
        <row r="5">
          <cell r="B5" t="str">
            <v>Costa Rican</v>
          </cell>
          <cell r="D5">
            <v>0</v>
          </cell>
        </row>
        <row r="6">
          <cell r="B6" t="str">
            <v>Guatemalan</v>
          </cell>
          <cell r="D6">
            <v>27</v>
          </cell>
        </row>
        <row r="7">
          <cell r="B7" t="str">
            <v>Honduran</v>
          </cell>
          <cell r="D7">
            <v>0</v>
          </cell>
        </row>
        <row r="8">
          <cell r="B8" t="str">
            <v>Nicaraguan</v>
          </cell>
          <cell r="D8">
            <v>0</v>
          </cell>
        </row>
        <row r="9">
          <cell r="B9" t="str">
            <v>Panamanian</v>
          </cell>
          <cell r="D9">
            <v>0</v>
          </cell>
        </row>
        <row r="10">
          <cell r="B10" t="str">
            <v>Salvadoran</v>
          </cell>
          <cell r="D10">
            <v>39</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24</v>
          </cell>
        </row>
        <row r="16">
          <cell r="B16" t="str">
            <v>Colombian</v>
          </cell>
          <cell r="D16">
            <v>0</v>
          </cell>
        </row>
        <row r="17">
          <cell r="B17" t="str">
            <v>Ecuadorian</v>
          </cell>
          <cell r="D17">
            <v>26</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42</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2971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507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358</v>
          </cell>
        </row>
        <row r="68">
          <cell r="B68" t="str">
            <v>Greek alone</v>
          </cell>
          <cell r="D68">
            <v>0</v>
          </cell>
        </row>
        <row r="69">
          <cell r="B69" t="str">
            <v>Hungarian alone</v>
          </cell>
          <cell r="D69">
            <v>0</v>
          </cell>
        </row>
        <row r="70">
          <cell r="B70" t="str">
            <v>Icelandic alone</v>
          </cell>
          <cell r="D70">
            <v>0</v>
          </cell>
        </row>
        <row r="71">
          <cell r="B71" t="str">
            <v>Irish alone</v>
          </cell>
          <cell r="D71">
            <v>236</v>
          </cell>
        </row>
        <row r="72">
          <cell r="B72" t="str">
            <v>Italian alone</v>
          </cell>
          <cell r="D72">
            <v>150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51</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38</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23</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1363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1340</v>
          </cell>
        </row>
        <row r="145">
          <cell r="B145" t="str">
            <v>White alone or in combination with one or more other races</v>
          </cell>
          <cell r="D145" t="e">
            <v>#N/A</v>
          </cell>
        </row>
        <row r="146">
          <cell r="B146" t="str">
            <v>European alone or in any combination*</v>
          </cell>
          <cell r="D146">
            <v>3174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37</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26</v>
          </cell>
        </row>
        <row r="166">
          <cell r="B166" t="str">
            <v>Danish alone or in any combination</v>
          </cell>
          <cell r="D166">
            <v>26</v>
          </cell>
        </row>
        <row r="167">
          <cell r="B167" t="str">
            <v>Dutch alone or in any combination</v>
          </cell>
          <cell r="D167">
            <v>51</v>
          </cell>
        </row>
        <row r="168">
          <cell r="B168" t="str">
            <v>English alone or in any combination</v>
          </cell>
          <cell r="D168">
            <v>1190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146</v>
          </cell>
        </row>
        <row r="173">
          <cell r="B173" t="str">
            <v>Frisian alone or in any combination</v>
          </cell>
          <cell r="D173">
            <v>0</v>
          </cell>
        </row>
        <row r="174">
          <cell r="B174" t="str">
            <v>Georgian alone or in any combination</v>
          </cell>
          <cell r="D174">
            <v>0</v>
          </cell>
        </row>
        <row r="175">
          <cell r="B175" t="str">
            <v>German alone or in any combination</v>
          </cell>
          <cell r="D175">
            <v>1302</v>
          </cell>
        </row>
        <row r="176">
          <cell r="B176" t="str">
            <v>Greek alone or in any combination</v>
          </cell>
          <cell r="D176">
            <v>58</v>
          </cell>
        </row>
        <row r="177">
          <cell r="B177" t="str">
            <v>Hungarian alone or in any combination</v>
          </cell>
          <cell r="D177">
            <v>28</v>
          </cell>
        </row>
        <row r="178">
          <cell r="B178" t="str">
            <v>Icelandic alone or in any combination</v>
          </cell>
          <cell r="D178">
            <v>0</v>
          </cell>
        </row>
        <row r="179">
          <cell r="B179" t="str">
            <v>Irish alone or in any combination</v>
          </cell>
          <cell r="D179">
            <v>1178</v>
          </cell>
        </row>
        <row r="180">
          <cell r="B180" t="str">
            <v>Italian alone or in any combination</v>
          </cell>
          <cell r="D180">
            <v>516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32</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36</v>
          </cell>
        </row>
        <row r="195">
          <cell r="B195" t="str">
            <v>Polish alone or in any combination</v>
          </cell>
          <cell r="D195">
            <v>237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54</v>
          </cell>
        </row>
        <row r="200">
          <cell r="B200" t="str">
            <v>Scandinavian alone or in any combination</v>
          </cell>
          <cell r="D200">
            <v>31</v>
          </cell>
        </row>
        <row r="201">
          <cell r="B201" t="str">
            <v>Scots-Irish alone or in any combination</v>
          </cell>
          <cell r="D201">
            <v>0</v>
          </cell>
        </row>
        <row r="202">
          <cell r="B202" t="str">
            <v>Scottish alone or in any combination</v>
          </cell>
          <cell r="D202">
            <v>238</v>
          </cell>
        </row>
        <row r="203">
          <cell r="B203" t="str">
            <v>Serbian alone or in any combination</v>
          </cell>
          <cell r="D203">
            <v>0</v>
          </cell>
        </row>
        <row r="204">
          <cell r="B204" t="str">
            <v>Slavic alone or in any combination</v>
          </cell>
          <cell r="D204">
            <v>0</v>
          </cell>
        </row>
        <row r="205">
          <cell r="B205" t="str">
            <v>Slovak alone or in any combination</v>
          </cell>
          <cell r="D205">
            <v>26</v>
          </cell>
        </row>
        <row r="206">
          <cell r="B206" t="str">
            <v>Slovenian alone or in any combination</v>
          </cell>
          <cell r="D206">
            <v>0</v>
          </cell>
        </row>
        <row r="207">
          <cell r="B207" t="str">
            <v>Swedish alone or in any combination</v>
          </cell>
          <cell r="D207">
            <v>76</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35</v>
          </cell>
        </row>
        <row r="212">
          <cell r="B212" t="str">
            <v>Welsh alone or in any combination</v>
          </cell>
          <cell r="D212">
            <v>61</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1561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1468</v>
          </cell>
        </row>
        <row r="253">
          <cell r="B253" t="str">
            <v>Black or African American alone</v>
          </cell>
          <cell r="D253" t="e">
            <v>#N/A</v>
          </cell>
        </row>
        <row r="254">
          <cell r="B254" t="str">
            <v>African American alone</v>
          </cell>
          <cell r="D254">
            <v>71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34</v>
          </cell>
        </row>
        <row r="319">
          <cell r="B319" t="str">
            <v>Black or African American alone or in combination with one or more other races</v>
          </cell>
          <cell r="D319" t="e">
            <v>#N/A</v>
          </cell>
        </row>
        <row r="320">
          <cell r="B320" t="str">
            <v>African American alone or in any combination</v>
          </cell>
          <cell r="D320">
            <v>84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61</v>
          </cell>
        </row>
        <row r="385">
          <cell r="B385" t="str">
            <v>American Indian and Alaska Native alone</v>
          </cell>
          <cell r="D385">
            <v>61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22</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34</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94</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25</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47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64CA8-9F4C-448E-8AC7-50F3F4EE5E0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2971</v>
      </c>
      <c r="C5" s="10" t="s">
        <v>5</v>
      </c>
      <c r="D5" s="11">
        <v>3174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37</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26</v>
      </c>
      <c r="E24" s="16" t="e">
        <f>VLOOKUP($D24,'[1]Profile_Cnty Export'!$B$2:$D$3010,3,FALSE)</f>
        <v>#N/A</v>
      </c>
    </row>
    <row r="25" spans="1:5" x14ac:dyDescent="0.25">
      <c r="A25" t="s">
        <v>44</v>
      </c>
      <c r="B25" s="17">
        <v>0</v>
      </c>
      <c r="C25" s="10" t="s">
        <v>45</v>
      </c>
      <c r="D25" s="18">
        <v>26</v>
      </c>
      <c r="E25" s="12" t="e">
        <f>VLOOKUP($D25,'[1]Profile_Cnty Export'!$B$2:$D$3010,3,FALSE)</f>
        <v>#N/A</v>
      </c>
    </row>
    <row r="26" spans="1:5" x14ac:dyDescent="0.25">
      <c r="A26" t="s">
        <v>46</v>
      </c>
      <c r="B26" s="13">
        <v>0</v>
      </c>
      <c r="C26" s="14" t="s">
        <v>47</v>
      </c>
      <c r="D26" s="15">
        <v>51</v>
      </c>
      <c r="E26" s="16" t="e">
        <f>VLOOKUP($D26,'[1]Profile_Cnty Export'!$B$2:$D$3010,3,FALSE)</f>
        <v>#N/A</v>
      </c>
    </row>
    <row r="27" spans="1:5" x14ac:dyDescent="0.25">
      <c r="A27" t="s">
        <v>48</v>
      </c>
      <c r="B27" s="17">
        <v>507</v>
      </c>
      <c r="C27" s="10" t="s">
        <v>49</v>
      </c>
      <c r="D27" s="18">
        <v>1190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146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358</v>
      </c>
      <c r="C34" s="14" t="s">
        <v>63</v>
      </c>
      <c r="D34" s="15">
        <v>1302</v>
      </c>
      <c r="E34" s="16" t="e">
        <f>VLOOKUP($D34,'[1]Profile_Cnty Export'!$B$2:$D$3010,3,FALSE)</f>
        <v>#N/A</v>
      </c>
    </row>
    <row r="35" spans="1:5" x14ac:dyDescent="0.25">
      <c r="A35" t="s">
        <v>64</v>
      </c>
      <c r="B35" s="17">
        <v>0</v>
      </c>
      <c r="C35" s="10" t="s">
        <v>65</v>
      </c>
      <c r="D35" s="18">
        <v>58</v>
      </c>
      <c r="E35" s="12" t="e">
        <f>VLOOKUP($D35,'[1]Profile_Cnty Export'!$B$2:$D$3010,3,FALSE)</f>
        <v>#N/A</v>
      </c>
    </row>
    <row r="36" spans="1:5" x14ac:dyDescent="0.25">
      <c r="A36" t="s">
        <v>66</v>
      </c>
      <c r="B36" s="13">
        <v>0</v>
      </c>
      <c r="C36" s="14" t="s">
        <v>67</v>
      </c>
      <c r="D36" s="15">
        <v>28</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236</v>
      </c>
      <c r="C38" s="14" t="s">
        <v>71</v>
      </c>
      <c r="D38" s="15">
        <v>1178</v>
      </c>
      <c r="E38" s="16" t="e">
        <f>VLOOKUP($D38,'[1]Profile_Cnty Export'!$B$2:$D$3010,3,FALSE)</f>
        <v>#N/A</v>
      </c>
    </row>
    <row r="39" spans="1:5" x14ac:dyDescent="0.25">
      <c r="A39" t="s">
        <v>72</v>
      </c>
      <c r="B39" s="17">
        <v>150</v>
      </c>
      <c r="C39" s="10" t="s">
        <v>73</v>
      </c>
      <c r="D39" s="18">
        <v>516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32</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36</v>
      </c>
      <c r="E53" s="12" t="e">
        <f>VLOOKUP($D53,'[1]Profile_Cnty Export'!$B$2:$D$3010,3,FALSE)</f>
        <v>#N/A</v>
      </c>
    </row>
    <row r="54" spans="1:5" x14ac:dyDescent="0.25">
      <c r="A54" t="s">
        <v>102</v>
      </c>
      <c r="B54" s="13">
        <v>51</v>
      </c>
      <c r="C54" s="14" t="s">
        <v>103</v>
      </c>
      <c r="D54" s="15">
        <v>237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54</v>
      </c>
      <c r="E58" s="16" t="e">
        <f>VLOOKUP($D58,'[1]Profile_Cnty Export'!$B$2:$D$3010,3,FALSE)</f>
        <v>#N/A</v>
      </c>
    </row>
    <row r="59" spans="1:5" x14ac:dyDescent="0.25">
      <c r="A59" t="s">
        <v>112</v>
      </c>
      <c r="B59" s="17">
        <v>0</v>
      </c>
      <c r="C59" s="10" t="s">
        <v>113</v>
      </c>
      <c r="D59" s="18">
        <v>31</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38</v>
      </c>
      <c r="C61" s="10" t="s">
        <v>117</v>
      </c>
      <c r="D61" s="18">
        <v>238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26</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76</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23</v>
      </c>
      <c r="C70" s="14" t="s">
        <v>135</v>
      </c>
      <c r="D70" s="15">
        <v>35</v>
      </c>
      <c r="E70" s="16" t="e">
        <f>VLOOKUP($D70,'[1]Profile_Cnty Export'!$B$2:$D$3010,3,FALSE)</f>
        <v>#N/A</v>
      </c>
    </row>
    <row r="71" spans="1:5" x14ac:dyDescent="0.25">
      <c r="A71" t="s">
        <v>136</v>
      </c>
      <c r="B71" s="17">
        <v>0</v>
      </c>
      <c r="C71" s="10" t="s">
        <v>137</v>
      </c>
      <c r="D71" s="18">
        <v>61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1363</v>
      </c>
      <c r="C101" s="10" t="s">
        <v>197</v>
      </c>
      <c r="D101" s="11">
        <v>1561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1340</v>
      </c>
      <c r="C111" s="20" t="s">
        <v>217</v>
      </c>
      <c r="D111" s="21">
        <v>1468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71</v>
      </c>
      <c r="C114" s="10" t="s">
        <v>221</v>
      </c>
      <c r="D114" s="24">
        <v>84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34</v>
      </c>
      <c r="C178" s="20" t="s">
        <v>349</v>
      </c>
      <c r="D178" s="30">
        <v>61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22</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34</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94</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47</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45</v>
      </c>
      <c r="C1498" s="12"/>
    </row>
    <row r="1499" spans="1:5" x14ac:dyDescent="0.25">
      <c r="A1499" t="s">
        <v>2978</v>
      </c>
      <c r="B1499" s="25">
        <v>0</v>
      </c>
      <c r="C1499" s="16"/>
    </row>
    <row r="1500" spans="1:5" x14ac:dyDescent="0.25">
      <c r="A1500" t="s">
        <v>2979</v>
      </c>
      <c r="B1500" s="17">
        <v>0</v>
      </c>
      <c r="C1500" s="12"/>
    </row>
    <row r="1501" spans="1:5" x14ac:dyDescent="0.25">
      <c r="A1501" t="s">
        <v>2980</v>
      </c>
      <c r="B1501" s="13">
        <v>27</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39</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24</v>
      </c>
      <c r="C1510" s="12"/>
    </row>
    <row r="1511" spans="1:3" x14ac:dyDescent="0.25">
      <c r="A1511" t="s">
        <v>2990</v>
      </c>
      <c r="B1511" s="13">
        <v>0</v>
      </c>
      <c r="C1511" s="16"/>
    </row>
    <row r="1512" spans="1:3" x14ac:dyDescent="0.25">
      <c r="A1512" t="s">
        <v>2991</v>
      </c>
      <c r="B1512" s="17">
        <v>26</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42</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CE7A6CF-B75D-485B-AEC7-FB92C6202A51}"/>
</file>

<file path=customXml/itemProps2.xml><?xml version="1.0" encoding="utf-8"?>
<ds:datastoreItem xmlns:ds="http://schemas.openxmlformats.org/officeDocument/2006/customXml" ds:itemID="{ADC8F07C-E5A0-4887-9A6A-A98A7311A1C8}"/>
</file>

<file path=customXml/itemProps3.xml><?xml version="1.0" encoding="utf-8"?>
<ds:datastoreItem xmlns:ds="http://schemas.openxmlformats.org/officeDocument/2006/customXml" ds:itemID="{F93529C9-23A2-48C2-9D0F-FF799BF044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2023-09-27T11:55:27Z</dcterms:created>
  <dcterms:modified xsi:type="dcterms:W3CDTF">2023-09-27T11:55:28Z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