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86CC83B-78D0-4D38-BE7B-BDF571F91602}" xr6:coauthVersionLast="47" xr6:coauthVersionMax="47" xr10:uidLastSave="{00000000-0000-0000-0000-000000000000}"/>
  <bookViews>
    <workbookView xWindow="28680" yWindow="-120" windowWidth="29040" windowHeight="15840" xr2:uid="{5B547875-B5EF-4720-9E4A-5A0D94F0B14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<sst xmlns="http://schemas.openxmlformats.org/spreadsheetml/2006/main" count="3037" uniqueCount="3020">
  <si>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</si>
  <si>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</si>
  <si>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</si>
  <si>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</si>
  <si>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</si>
  <si>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</si>
  <si>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</si>
  <si>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</si>
  <si>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</si>
  <si>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</si>
  <si>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</si>
  <si>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</si>
  <si>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</si>
  <si>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</si>
  <si>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</si>
  <si>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</si>
  <si>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</si>
  <si>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</si>
  <si>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</si>
  <si>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</si>
  <si>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</si>
  <si>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</si>
  <si>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</si>
  <si>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</si>
  <si>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</si>
  <si>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</si>
  <si>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</si>
  <si>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</si>
  <si>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</si>
  <si>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</si>
  <si>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</si>
  <si>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</si>
  <si>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</si>
  <si>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</si>
  <si>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</si>
  <si>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</si>
  <si>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</si>
  <si>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</si>
  <si>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</si>
  <si>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</si>
  <si>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</si>
  <si>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</si>
  <si>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</si>
  <si>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</si>
  <si>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</si>
  <si>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</si>
  <si>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</si>
  <si>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</si>
  <si>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</si>
  <si>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</si>
  <si>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</si>
  <si>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</si>
  <si>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</si>
  <si>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</si>
  <si>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</si>
  <si>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</si>
  <si>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</si>
  <si>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</si>
  <si>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</si>
  <si>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</si>
  <si>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</si>
  <si>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</si>
  <si>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</si>
  <si>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</si>
  <si>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</si>
  <si>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</si>
  <si>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</si>
  <si>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</si>
  <si>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</si>
  <si>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</si>
  <si>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</si>
  <si>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</si>
  <si>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</si>
  <si>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</si>
  <si>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</si>
  <si>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</si>
  <si>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</si>
  <si>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</si>
  <si>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</si>
  <si>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</si>
  <si>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</si>
  <si>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</si>
  <si>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</si>
  <si>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</si>
  <si>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</si>
  <si>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</si>
  <si>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</si>
  <si>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</si>
  <si>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</si>
  <si>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</si>
  <si>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</si>
  <si>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</si>
  <si>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</si>
  <si>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</si>
  <si>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</si>
  <si>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</si>
  <si>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</si>
  <si>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</si>
  <si>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</si>
  <si>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</si>
  <si>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</si>
  <si>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</si>
  <si>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</si>
  <si>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</si>
  <si>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</si>
  <si>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</si>
  <si>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</si>
  <si>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</si>
  <si>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</si>
  <si>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</si>
  <si>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</si>
  <si>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</si>
  <si>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</si>
  <si>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</si>
  <si>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</si>
  <si>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</si>
  <si>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</si>
  <si>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</si>
  <si>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</si>
  <si>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</si>
  <si>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</si>
  <si>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</si>
  <si>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</si>
  <si>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</si>
  <si>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</si>
  <si>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</si>
  <si>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</si>
  <si>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</si>
  <si>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</si>
  <si>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</si>
  <si>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</si>
  <si>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</si>
  <si>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</si>
  <si>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</si>
  <si>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</si>
  <si>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</si>
  <si>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</si>
  <si>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</si>
  <si>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</si>
  <si>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</si>
  <si>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</si>
  <si>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</si>
  <si>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</si>
  <si>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</si>
  <si>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</si>
  <si>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</si>
  <si>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</si>
  <si>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</si>
  <si>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</si>
  <si>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</si>
  <si>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</si>
  <si>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</si>
  <si>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</si>
  <si>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</si>
  <si>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</si>
  <si>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</si>
  <si>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</si>
  <si>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</si>
  <si>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</si>
  <si>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</si>
  <si>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</si>
  <si>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</si>
  <si>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</si>
  <si>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</si>
  <si>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</si>
  <si>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</si>
  <si>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</si>
  <si>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</si>
  <si>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</si>
  <si>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</si>
  <si>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</si>
  <si>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</si>
  <si>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</si>
  <si>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</si>
  <si>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</si>
  <si>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</si>
  <si>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</si>
  <si>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</si>
  <si>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</si>
  <si>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</si>
  <si>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</si>
  <si>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</si>
  <si>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</si>
  <si>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</si>
  <si>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</si>
  <si>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</si>
  <si>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</si>
  <si>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</si>
  <si>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</si>
  <si>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</si>
  <si>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</si>
  <si>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</si>
  <si>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</si>
  <si>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</si>
  <si>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</si>
  <si>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</si>
  <si>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</si>
  <si>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</si>
  <si>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</si>
  <si>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</si>
  <si>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</si>
  <si>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</si>
  <si>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</si>
  <si>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</si>
  <si>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</si>
  <si>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</si>
  <si>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</si>
  <si>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</si>
  <si>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</si>
  <si>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</si>
  <si>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</si>
  <si>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</si>
  <si>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</si>
  <si>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</si>
  <si>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</si>
  <si>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</si>
  <si>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</si>
  <si>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</si>
  <si>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</si>
  <si>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</si>
  <si>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</si>
  <si>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</si>
  <si>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</si>
  <si>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</si>
  <si>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</si>
  <si>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</si>
  <si>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</si>
  <si>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</si>
  <si>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</si>
  <si>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</si>
  <si>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</si>
  <si>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</si>
  <si>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</si>
  <si>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</si>
  <si>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</si>
  <si>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</si>
  <si>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</si>
  <si>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</si>
  <si>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</si>
  <si>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</si>
  <si>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</si>
  <si>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</si>
  <si>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</si>
  <si>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</si>
  <si>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</si>
  <si>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</si>
  <si>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</si>
  <si>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</si>
  <si>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</si>
  <si>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</si>
  <si>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</si>
  <si>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</si>
  <si>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</si>
  <si>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</si>
  <si>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</si>
  <si>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</si>
  <si>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</si>
  <si>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</si>
  <si>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</si>
  <si>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</si>
  <si>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</si>
  <si>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</si>
  <si>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</si>
  <si>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</si>
  <si>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</si>
  <si>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</si>
  <si>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</si>
  <si>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</si>
  <si>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</si>
  <si>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</si>
  <si>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</si>
  <si>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</si>
  <si>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</si>
  <si>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</si>
  <si>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</si>
  <si>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</si>
  <si>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</si>
  <si>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</si>
  <si>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</si>
  <si>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</si>
  <si>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</si>
  <si>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</si>
  <si>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</si>
  <si>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</si>
  <si>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</si>
  <si>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</si>
  <si>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</si>
  <si>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</si>
  <si>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</si>
  <si>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</si>
  <si>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</si>
  <si>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</si>
  <si>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</si>
  <si>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</si>
  <si>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</si>
  <si>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</si>
  <si>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</si>
  <si>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</si>
  <si>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</si>
  <si>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</si>
  <si>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</si>
  <si>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</si>
  <si>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</si>
  <si>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</si>
  <si>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</si>
  <si>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</si>
  <si>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</si>
  <si>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</si>
  <si>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</si>
  <si>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</si>
  <si>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</si>
  <si>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</si>
  <si>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</si>
  <si>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</si>
  <si>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</si>
  <si>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</si>
  <si>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</si>
  <si>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</si>
  <si>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</si>
  <si>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</si>
  <si>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</si>
  <si>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</si>
  <si>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</si>
  <si>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</si>
  <si>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</si>
  <si>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</si>
  <si>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</si>
  <si>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</si>
  <si>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</si>
  <si>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</si>
  <si>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</si>
  <si>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</si>
  <si>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</si>
  <si>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</si>
  <si>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</si>
  <si>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</si>
  <si>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</si>
  <si>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</si>
  <si>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</si>
  <si>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</si>
  <si>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</si>
  <si>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</si>
  <si>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</si>
  <si>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</si>
  <si>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</si>
  <si>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</si>
  <si>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</si>
  <si>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</si>
  <si>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</si>
  <si>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</si>
  <si>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</si>
  <si>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</si>
  <si>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</si>
  <si>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</si>
  <si>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</si>
  <si>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</si>
  <si>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</si>
  <si>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</si>
  <si>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</si>
  <si>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</si>
  <si>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</si>
  <si>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</si>
  <si>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</si>
  <si>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</si>
  <si>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</si>
  <si>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</si>
  <si>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</si>
  <si>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</si>
  <si>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</si>
  <si>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</si>
  <si>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</si>
  <si>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</si>
  <si>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</si>
  <si>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</si>
  <si>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</si>
  <si>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</si>
  <si>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</si>
  <si>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</si>
  <si>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</si>
  <si>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</si>
  <si>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</si>
  <si>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</si>
  <si>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</si>
  <si>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</si>
  <si>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</si>
  <si>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</si>
  <si>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</si>
  <si>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</si>
  <si>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</si>
  <si>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</si>
  <si>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</si>
  <si>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</si>
  <si>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</si>
  <si>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</si>
  <si>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</si>
  <si>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</si>
  <si>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</si>
  <si>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</si>
  <si>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</si>
  <si>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</si>
  <si>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</si>
  <si>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</si>
  <si>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</si>
  <si>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</si>
  <si>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</si>
  <si>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</si>
  <si>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</si>
  <si>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</si>
  <si>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</si>
  <si>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</si>
  <si>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</si>
  <si>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</si>
  <si>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</si>
  <si>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</si>
  <si>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</si>
  <si>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</si>
  <si>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</si>
  <si>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</si>
  <si>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</si>
  <si>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</si>
  <si>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</si>
  <si>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</si>
  <si>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</si>
  <si>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</si>
  <si>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</si>
  <si>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</si>
  <si>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</si>
  <si>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</si>
  <si>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</si>
  <si>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</si>
  <si>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</si>
  <si>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</si>
  <si>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</si>
  <si>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</si>
  <si>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</si>
  <si>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</si>
  <si>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</si>
  <si>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</si>
  <si>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</si>
  <si>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</si>
  <si>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</si>
  <si>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</si>
  <si>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</si>
  <si>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</si>
  <si>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</si>
  <si>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</si>
  <si>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</si>
  <si>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</si>
  <si>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</si>
  <si>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</si>
  <si>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</si>
  <si>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</si>
  <si>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</si>
  <si>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</si>
  <si>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</si>
  <si>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</si>
  <si>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</si>
  <si>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</si>
  <si>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</si>
  <si>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</si>
  <si>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</si>
  <si>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</si>
  <si>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</si>
  <si>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</si>
  <si>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</si>
  <si>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</si>
  <si>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</si>
  <si>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</si>
  <si>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</si>
  <si>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</si>
  <si>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</si>
  <si>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</si>
  <si>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</si>
  <si>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</si>
  <si>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</si>
  <si>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</si>
  <si>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</si>
  <si>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</si>
  <si>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</si>
  <si>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</si>
  <si>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</si>
  <si>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</si>
  <si>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</si>
  <si>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</si>
  <si>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</si>
  <si>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</si>
  <si>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</si>
  <si>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</si>
  <si>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</si>
  <si>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</si>
  <si>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</si>
  <si>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</si>
  <si>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</si>
  <si>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</si>
  <si>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</si>
  <si>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</si>
  <si>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</si>
  <si>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</si>
  <si>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</si>
  <si>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</si>
  <si>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</si>
  <si>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</si>
  <si>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</si>
  <si>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</si>
  <si>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</si>
  <si>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</si>
  <si>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</si>
  <si>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</si>
  <si>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</si>
  <si>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</si>
  <si>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</si>
  <si>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</si>
  <si>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</si>
  <si>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</si>
  <si>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</si>
  <si>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</si>
  <si>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</si>
  <si>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</si>
  <si>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</si>
  <si>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</si>
  <si>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</si>
  <si>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</si>
  <si>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</si>
  <si>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</si>
  <si>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</si>
  <si>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</si>
  <si>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</si>
  <si>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</si>
  <si>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</si>
  <si>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</si>
  <si>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</si>
  <si>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</si>
  <si>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</si>
  <si>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</si>
  <si>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</si>
  <si>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</si>
  <si>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</si>
  <si>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</si>
  <si>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</si>
  <si>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</si>
  <si>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</si>
  <si>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</si>
  <si>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</si>
  <si>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</si>
  <si>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</si>
  <si>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</si>
  <si>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</si>
  <si>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</si>
  <si>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</si>
  <si>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</si>
  <si>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</si>
  <si>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</si>
  <si>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</si>
  <si>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</si>
  <si>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</si>
  <si>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</si>
  <si>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</si>
  <si>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</si>
  <si>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</si>
  <si>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</si>
  <si>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</si>
  <si>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</si>
  <si>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</si>
  <si>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</si>
  <si>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</si>
  <si>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</si>
  <si>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</si>
  <si>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</si>
  <si>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</si>
  <si>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</si>
  <si>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</si>
  <si>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</si>
  <si>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</si>
  <si>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</si>
  <si>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</si>
  <si>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</si>
  <si>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</si>
  <si>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</si>
  <si>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</si>
  <si>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</si>
  <si>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</si>
  <si>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</si>
  <si>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</si>
  <si>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</si>
  <si>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</si>
  <si>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</si>
  <si>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</si>
  <si>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</si>
  <si>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</si>
  <si>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</si>
  <si>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</si>
  <si>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</si>
  <si>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</si>
  <si>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</si>
  <si>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</si>
  <si>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</si>
  <si>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</si>
  <si>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</si>
  <si>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</si>
  <si>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</si>
  <si>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</si>
  <si>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</si>
  <si>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</si>
  <si>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</si>
  <si>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</si>
  <si>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</si>
  <si>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</si>
  <si>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</si>
  <si>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</si>
  <si>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</si>
  <si>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</si>
  <si>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</si>
  <si>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</si>
  <si>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</si>
  <si>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</si>
  <si>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</si>
  <si>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</si>
  <si>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</si>
  <si>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</si>
  <si>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</si>
  <si>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</si>
  <si>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</si>
  <si>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</si>
  <si>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</si>
  <si>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</si>
  <si>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</si>
  <si>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</si>
  <si>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</si>
  <si>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</si>
  <si>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</si>
  <si>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</si>
  <si>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</si>
  <si>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</si>
  <si>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</si>
  <si>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</si>
  <si>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</si>
  <si>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</si>
  <si>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</si>
  <si>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</si>
  <si>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</si>
  <si>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</si>
  <si>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</si>
  <si>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</si>
  <si>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</si>
  <si>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</si>
  <si>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</si>
  <si>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</si>
  <si>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</si>
  <si>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</si>
  <si>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</si>
  <si>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</si>
  <si>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</si>
  <si>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</si>
  <si>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</si>
  <si>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</si>
  <si>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</si>
  <si>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</si>
  <si>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</si>
  <si>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</si>
  <si>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</si>
  <si>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</si>
  <si>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</si>
  <si>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</si>
  <si>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</si>
  <si>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</si>
  <si>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</si>
  <si>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</si>
  <si>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</si>
  <si>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</si>
  <si>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</si>
  <si>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</si>
  <si>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</si>
  <si>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</si>
  <si>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</si>
  <si>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</si>
  <si>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</si>
  <si>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</si>
  <si>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</si>
  <si>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</si>
  <si>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</si>
  <si>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</si>
  <si>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</si>
  <si>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</si>
  <si>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</si>
  <si>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</si>
  <si>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</si>
  <si>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</si>
  <si>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</si>
  <si>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</si>
  <si>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</si>
  <si>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</si>
  <si>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</si>
  <si>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</si>
  <si>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</si>
  <si>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</si>
  <si>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</si>
  <si>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</si>
  <si>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</si>
  <si>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</si>
  <si>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</si>
  <si>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</si>
  <si>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</si>
  <si>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</si>
  <si>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</si>
  <si>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</si>
  <si>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</si>
  <si>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</si>
  <si>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</si>
  <si>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</si>
  <si>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</si>
  <si>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</si>
  <si>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</si>
  <si>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</si>
  <si>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</si>
  <si>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</si>
  <si>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</si>
  <si>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</si>
  <si>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</si>
  <si>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</si>
  <si>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</si>
  <si>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</si>
  <si>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</si>
  <si>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</si>
  <si>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</si>
  <si>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</si>
  <si>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</si>
  <si>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</si>
  <si>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</si>
  <si>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</si>
  <si>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</si>
  <si>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</si>
  <si>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</si>
  <si>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</si>
  <si>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</si>
  <si>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</si>
  <si>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</si>
  <si>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</si>
  <si>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</si>
  <si>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</si>
  <si>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</si>
  <si>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</si>
  <si>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</si>
  <si>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</si>
  <si>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</si>
  <si>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</si>
  <si>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</si>
  <si>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</si>
  <si>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</si>
  <si>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</si>
  <si>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</si>
  <si>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</si>
  <si>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</si>
  <si>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</si>
  <si>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</si>
  <si>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</si>
  <si>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</si>
  <si>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</si>
  <si>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</si>
  <si>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</si>
  <si>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</si>
  <si>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</si>
  <si>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</si>
  <si>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</si>
  <si>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</si>
  <si>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</si>
  <si>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</si>
  <si>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</si>
  <si>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</si>
  <si>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</si>
  <si>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</si>
  <si>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</si>
  <si>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</si>
  <si>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</si>
  <si>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</si>
  <si>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</si>
  <si>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</si>
  <si>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</si>
  <si>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</si>
  <si>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</si>
  <si>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</si>
  <si>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</si>
  <si>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</si>
  <si>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</si>
  <si>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</si>
  <si>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</si>
  <si>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</si>
  <si>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</si>
  <si>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</si>
  <si>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</si>
  <si>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</si>
  <si>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</si>
  <si>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</si>
  <si>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</si>
  <si>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</si>
  <si>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</si>
  <si>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</si>
  <si>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</si>
  <si>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</si>
  <si>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</si>
  <si>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</si>
  <si>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</si>
  <si>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</si>
  <si>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</si>
  <si>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</si>
  <si>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</si>
  <si>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</si>
  <si>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</si>
  <si>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</si>
  <si>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</si>
  <si>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</si>
  <si>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</si>
  <si>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</si>
  <si>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</si>
  <si>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</si>
  <si>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</si>
  <si>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</si>
  <si>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</si>
  <si>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</si>
  <si>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</si>
  <si>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</si>
  <si>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</si>
  <si>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</si>
  <si>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</si>
  <si>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</si>
  <si>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</si>
  <si>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</si>
  <si>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</si>
  <si>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</si>
  <si>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</si>
  <si>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</si>
  <si>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</si>
  <si>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</si>
  <si>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</si>
  <si>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</si>
  <si>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</si>
  <si>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</si>
  <si>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</si>
  <si>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</si>
  <si>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</si>
  <si>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</si>
  <si>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</si>
  <si>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</si>
  <si>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</si>
  <si>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</si>
  <si>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</si>
  <si>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</si>
  <si>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</si>
  <si>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</si>
  <si>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</si>
  <si>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</si>
  <si>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</si>
  <si>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</si>
  <si>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</si>
  <si>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</si>
  <si>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</si>
  <si>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</si>
  <si>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</si>
  <si>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</si>
  <si>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</si>
  <si>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</si>
  <si>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</si>
  <si>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</si>
  <si>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</si>
  <si>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</si>
  <si>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</si>
  <si>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</si>
  <si>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</si>
  <si>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</si>
  <si>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</si>
  <si>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</si>
  <si>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</si>
  <si>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</si>
  <si>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</si>
  <si>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</si>
  <si>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</si>
  <si>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</si>
  <si>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</si>
  <si>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</si>
  <si>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</si>
  <si>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</si>
  <si>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</si>
  <si>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</si>
  <si>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</si>
  <si>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</si>
  <si>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</si>
  <si>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</si>
  <si>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</si>
  <si>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</si>
  <si>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</si>
  <si>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</si>
  <si>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</si>
  <si>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</si>
  <si>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</si>
  <si>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</si>
  <si>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</si>
  <si>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</si>
  <si>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</si>
  <si>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</si>
  <si>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</si>
  <si>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</si>
  <si>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</si>
  <si>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</si>
  <si>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</si>
  <si>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</si>
  <si>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</si>
  <si>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</si>
  <si>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</si>
  <si>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</si>
  <si>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</si>
  <si>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</si>
  <si>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</si>
  <si>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</si>
  <si>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</si>
  <si>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</si>
  <si>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</si>
  <si>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</si>
  <si>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</si>
  <si>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</si>
  <si>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</si>
  <si>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</si>
  <si>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</si>
  <si>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</si>
  <si>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</si>
  <si>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</si>
  <si>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</si>
  <si>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</si>
  <si>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</si>
  <si>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</si>
  <si>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</si>
  <si>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</si>
  <si>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</si>
  <si>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</si>
  <si>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</si>
  <si>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</si>
  <si>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</si>
  <si>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</si>
  <si>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</si>
  <si>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</si>
  <si>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</si>
  <si>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</si>
  <si>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</si>
  <si>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</si>
  <si>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</si>
  <si>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</si>
  <si>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</si>
  <si>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</si>
  <si>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</si>
  <si>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</si>
  <si>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</si>
  <si>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</si>
  <si>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</si>
  <si>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</si>
  <si>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</si>
  <si>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</si>
  <si>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</si>
  <si>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</si>
  <si>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</si>
  <si>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</si>
  <si>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</si>
  <si>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</si>
  <si>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</si>
  <si>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</si>
  <si>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</si>
  <si>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</si>
  <si>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</si>
  <si>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</si>
  <si>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</si>
  <si>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</si>
  <si>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</si>
  <si>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</si>
  <si>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</si>
  <si>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</si>
  <si>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</si>
  <si>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</si>
  <si>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</si>
  <si>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</si>
  <si>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</si>
  <si>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</si>
  <si>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</si>
  <si>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</si>
  <si>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</si>
  <si>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</si>
  <si>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</si>
  <si>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</si>
  <si>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</si>
  <si>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</si>
  <si>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</si>
  <si>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</si>
  <si>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</si>
  <si>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</si>
  <si>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</si>
  <si>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</si>
  <si>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</si>
  <si>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</si>
  <si>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</si>
  <si>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</si>
  <si>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</si>
  <si>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</si>
  <si>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</si>
  <si>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</si>
  <si>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</si>
  <si>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</si>
  <si>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</si>
  <si>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</si>
  <si>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</si>
  <si>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</si>
  <si>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</si>
  <si>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</si>
  <si>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</si>
  <si>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</si>
  <si>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</si>
  <si>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</si>
  <si>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</si>
  <si>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</si>
  <si>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</si>
  <si>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</si>
  <si>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</si>
  <si>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</si>
  <si>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</si>
  <si>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</si>
  <si>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</si>
  <si>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</si>
  <si>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</si>
  <si>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</si>
  <si>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</si>
  <si>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</si>
  <si>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</si>
  <si>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</si>
  <si>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</si>
  <si>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</si>
  <si>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</si>
  <si>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</si>
  <si>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</si>
  <si>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</si>
  <si>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</si>
  <si>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</si>
  <si>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</si>
  <si>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</si>
  <si>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</si>
  <si>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</si>
  <si>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</si>
  <si>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</si>
  <si>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</si>
  <si>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</si>
  <si>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</si>
  <si>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</si>
  <si>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</si>
  <si>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</si>
  <si>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</si>
  <si>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</si>
  <si>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</si>
  <si>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</si>
  <si>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</si>
  <si>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</si>
  <si>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</si>
  <si>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</si>
  <si>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</si>
  <si>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</si>
  <si>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</si>
  <si>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</si>
  <si>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</si>
  <si>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</si>
  <si>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</si>
  <si>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</si>
  <si>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</si>
  <si>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</si>
  <si>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</si>
  <si>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</si>
  <si>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</si>
  <si>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</si>
  <si>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</si>
  <si>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</si>
  <si>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</si>
  <si>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</si>
  <si>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</si>
  <si>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</si>
  <si>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</si>
  <si>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</si>
  <si>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</si>
  <si>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</si>
  <si>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</si>
  <si>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</si>
  <si>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</si>
  <si>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</si>
  <si>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</si>
  <si>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</si>
  <si>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</si>
  <si>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</si>
  <si>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</si>
  <si>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</si>
  <si>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</si>
  <si>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</si>
  <si>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</si>
  <si>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</si>
  <si>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</si>
  <si>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</si>
  <si>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</si>
  <si>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</si>
  <si>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</si>
  <si>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</si>
  <si>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</si>
  <si>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</si>
  <si>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</si>
  <si>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</si>
  <si>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</si>
  <si>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</si>
  <si>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</si>
  <si>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</si>
  <si>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</si>
  <si>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</si>
  <si>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</si>
  <si>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</si>
  <si>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</si>
  <si>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</si>
  <si>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</si>
  <si>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</si>
  <si>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</si>
  <si>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</si>
  <si>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</si>
  <si>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</si>
  <si>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</si>
  <si>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</si>
  <si>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</si>
  <si>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</si>
  <si>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</si>
  <si>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</si>
  <si>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</si>
  <si>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</si>
  <si>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</si>
  <si>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</si>
  <si>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</si>
  <si>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</si>
  <si>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</si>
  <si>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</si>
  <si>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</si>
  <si>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</si>
  <si>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</si>
  <si>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</si>
  <si>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</si>
  <si>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</si>
  <si>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</si>
  <si>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</si>
  <si>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</si>
  <si>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</si>
  <si>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</si>
  <si>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</si>
  <si>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</si>
  <si>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</si>
  <si>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</si>
  <si>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</si>
  <si>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</si>
  <si>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</si>
  <si>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</si>
  <si>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</si>
  <si>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</si>
  <si>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</si>
  <si>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</si>
  <si>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</si>
  <si>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</si>
  <si>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</si>
  <si>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</si>
  <si>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</si>
  <si>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</si>
  <si>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</si>
  <si>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</si>
  <si>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</si>
  <si>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</si>
  <si>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</si>
  <si>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</si>
  <si>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</si>
  <si>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</si>
  <si>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</si>
  <si>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</si>
  <si>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</si>
  <si>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</si>
  <si>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</si>
  <si>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</si>
  <si>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</si>
  <si>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</si>
  <si>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</si>
  <si>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</si>
  <si>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</si>
  <si>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</si>
  <si>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</si>
  <si>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</si>
  <si>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</si>
  <si>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</si>
  <si>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</si>
  <si>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</si>
  <si>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</si>
  <si>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</si>
  <si>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</si>
  <si>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</si>
  <si>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</si>
  <si>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</si>
  <si>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</si>
  <si>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</si>
  <si>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</si>
  <si>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</si>
  <si>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</si>
  <si>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</si>
  <si>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</si>
  <si>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</si>
  <si>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</si>
  <si>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</si>
  <si>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</si>
  <si>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</si>
  <si>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</si>
  <si>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</si>
  <si>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</si>
  <si>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</si>
  <si>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</si>
  <si>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</si>
  <si>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</si>
  <si>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</si>
  <si>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</si>
  <si>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</si>
  <si>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</si>
  <si>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</si>
  <si>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</si>
  <si>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</si>
  <si>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</si>
  <si>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</si>
  <si>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</si>
  <si>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</si>
  <si>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</si>
  <si>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</si>
  <si>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</si>
  <si>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</si>
  <si>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</si>
  <si>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</si>
  <si>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</si>
  <si>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</si>
  <si>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</si>
  <si>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</si>
  <si>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</si>
  <si>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</si>
  <si>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</si>
  <si>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</si>
  <si>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</si>
  <si>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</si>
  <si>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</si>
  <si>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</si>
  <si>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</si>
  <si>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</si>
  <si>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</si>
  <si>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</si>
  <si>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</si>
  <si>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</si>
  <si>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</si>
  <si>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</si>
  <si>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</si>
  <si>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</si>
  <si>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</si>
  <si>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</si>
  <si>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</si>
  <si>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</si>
  <si>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</si>
  <si>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</si>
  <si>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</si>
  <si>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</si>
  <si>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</si>
  <si>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</si>
  <si>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</si>
  <si>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</si>
  <si>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</si>
  <si>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</si>
  <si>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</si>
  <si>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</si>
  <si>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</si>
  <si>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</si>
  <si>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</si>
  <si>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</si>
  <si>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</si>
  <si>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</si>
  <si>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</si>
  <si>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</si>
  <si>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</si>
  <si>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</si>
  <si>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</si>
  <si>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</si>
  <si>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</si>
  <si>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</si>
  <si>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</si>
  <si>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</si>
  <si>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</si>
  <si>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</si>
  <si>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</si>
  <si>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</si>
  <si>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</si>
  <si>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</si>
  <si>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</si>
  <si>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</si>
  <si>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</si>
  <si>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</si>
  <si>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</si>
  <si>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</si>
  <si>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</si>
  <si>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</si>
  <si>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</si>
  <si>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</si>
  <si>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</si>
  <si>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</si>
  <si>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</si>
  <si>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</si>
  <si>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</si>
  <si>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</si>
  <si>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</si>
  <si>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</si>
  <si>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</si>
  <si>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</si>
  <si>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</si>
  <si>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</si>
  <si>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</si>
  <si>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</si>
  <si>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</si>
  <si>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</si>
  <si>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</si>
  <si>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</si>
  <si>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</si>
  <si>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</si>
  <si>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</si>
  <si>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</si>
  <si>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</si>
  <si>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</si>
  <si>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</si>
  <si>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</si>
  <si>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</si>
  <si>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</si>
  <si>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</si>
  <si>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</si>
  <si>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</si>
  <si>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</si>
  <si>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</si>
  <si>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</si>
  <si>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</si>
  <si>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</si>
  <si>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</si>
  <si>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</si>
  <si>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</si>
  <si>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</si>
  <si>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</si>
  <si>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</si>
  <si>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</si>
  <si>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</si>
  <si>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</si>
  <si>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</si>
  <si>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</si>
  <si>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</si>
  <si>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</si>
  <si>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</si>
  <si>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</si>
  <si>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</si>
  <si>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</si>
  <si>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</si>
  <si>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</si>
  <si>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</si>
  <si>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</si>
  <si>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</si>
  <si>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</si>
  <si>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</si>
  <si>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</si>
  <si>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</si>
  <si>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</si>
  <si>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</si>
  <si>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</si>
  <si>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</si>
  <si>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</si>
  <si>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</si>
  <si>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</si>
  <si>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</si>
  <si>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</si>
  <si>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</si>
  <si>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</si>
  <si>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</si>
  <si>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</si>
  <si>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</si>
  <si>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</si>
  <si>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</si>
  <si>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</si>
  <si>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</si>
  <si>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</si>
  <si>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</si>
  <si>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</si>
  <si>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</si>
  <si>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</si>
  <si>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</si>
  <si>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</si>
  <si>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</si>
  <si>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</si>
  <si>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</si>
  <si>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</si>
  <si>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</si>
  <si>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</si>
  <si>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</si>
  <si>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</si>
  <si>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</si>
  <si>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</si>
  <si>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</si>
  <si>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</si>
  <si>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</si>
  <si>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</si>
  <si>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</si>
  <si>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</si>
  <si>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</si>
  <si>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</si>
  <si>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</si>
  <si>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</si>
  <si>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</si>
  <si>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</si>
  <si>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</si>
  <si>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</si>
  <si>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</si>
  <si>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</si>
  <si>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</si>
  <si>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</si>
  <si>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</si>
  <si>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</si>
  <si>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</si>
  <si>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</si>
  <si>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</si>
  <si>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</si>
  <si>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</si>
  <si>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</si>
  <si>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</si>
  <si>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</si>
  <si>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</si>
  <si>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</si>
  <si>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</si>
  <si>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</si>
  <si>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</si>
  <si>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</si>
  <si>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</si>
  <si>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</si>
  <si>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</si>
  <si>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</si>
  <si>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</si>
  <si>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</si>
  <si>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</si>
  <si>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</si>
  <si>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</si>
  <si>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</si>
  <si>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</si>
  <si>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</si>
  <si>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</si>
  <si>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</si>
  <si>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</si>
  <si>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</si>
  <si>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</si>
  <si>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</si>
  <si>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</si>
  <si>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</si>
  <si>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</si>
  <si>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</si>
  <si>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</si>
  <si>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</si>
  <si>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</si>
  <si>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</si>
  <si>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</si>
  <si>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</si>
  <si>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</si>
  <si>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</si>
  <si>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</si>
  <si>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</si>
  <si>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</si>
  <si>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</si>
  <si>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</si>
  <si>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</si>
  <si>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</si>
  <si>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</si>
  <si>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</si>
  <si>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</si>
  <si>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</si>
  <si>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</si>
  <si>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</si>
  <si>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</si>
  <si>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</si>
  <si>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</si>
  <si>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</si>
  <si>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</si>
  <si>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</si>
  <si>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</si>
  <si>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</si>
  <si>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</si>
  <si>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</si>
  <si>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</si>
  <si>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</si>
  <si>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</si>
  <si>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</si>
  <si>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</si>
  <si>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</si>
  <si>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</si>
  <si>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</si>
  <si>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</si>
  <si>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</si>
  <si>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</si>
  <si>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</si>
  <si>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</si>
  <si>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</si>
  <si>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</si>
  <si>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</si>
  <si>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</si>
  <si>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</si>
  <si>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</si>
  <si>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</si>
  <si>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</si>
  <si>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</si>
  <si>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</si>
  <si>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</si>
  <si>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</si>
  <si>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</si>
  <si>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</si>
  <si>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</si>
  <si>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</si>
  <si>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</si>
  <si>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</si>
  <si>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</si>
  <si>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</si>
  <si>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</si>
  <si>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</si>
  <si>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</si>
  <si>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</si>
  <si>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</si>
  <si>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</si>
  <si>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</si>
  <si>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</si>
  <si>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</si>
  <si>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</si>
  <si>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</si>
  <si>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</si>
  <si>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</si>
  <si>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</si>
  <si>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</si>
  <si>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</si>
  <si>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</si>
  <si>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</si>
  <si>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</si>
  <si>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</si>
  <si>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</si>
  <si>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</si>
  <si>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</si>
  <si>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</si>
  <si>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</si>
  <si>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</si>
  <si>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</si>
  <si>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</si>
  <si>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</si>
  <si>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</si>
  <si>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</si>
  <si>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</si>
  <si>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</si>
  <si>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</si>
  <si>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</si>
  <si>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</si>
  <si>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</si>
  <si>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</si>
  <si>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</si>
  <si>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</si>
  <si>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</si>
  <si>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</si>
  <si>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</si>
  <si>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</si>
  <si>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</si>
  <si>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</si>
  <si>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</si>
  <si>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</si>
  <si>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</si>
  <si>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</si>
  <si>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</si>
  <si>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</si>
  <si>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</si>
  <si>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</si>
  <si>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</si>
  <si>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</si>
  <si>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</si>
  <si>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</si>
  <si>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</si>
  <si>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</si>
  <si>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</si>
  <si>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</si>
  <si>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</si>
  <si>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</si>
  <si>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</si>
  <si>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</si>
  <si>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</si>
  <si>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</si>
  <si>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</si>
  <si>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</si>
  <si>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</si>
  <si>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</si>
  <si>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</si>
  <si>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</si>
  <si>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</si>
  <si>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</si>
  <si>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</si>
  <si>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</si>
  <si>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</si>
  <si>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</si>
  <si>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</si>
  <si>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</si>
  <si>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</si>
  <si>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</si>
  <si>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</si>
  <si>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</si>
  <si>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</si>
  <si>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</si>
  <si>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</si>
  <si>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</si>
  <si>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</si>
  <si>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</si>
  <si>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</si>
  <si>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</si>
  <si>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</si>
  <si>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</si>
  <si>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</si>
  <si>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</si>
  <si>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</si>
  <si>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</si>
  <si>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</si>
  <si>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</si>
  <si>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</si>
  <si>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</si>
  <si>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</si>
  <si>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</si>
  <si>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</si>
  <si>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</si>
  <si>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</si>
  <si>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</si>
  <si>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</si>
  <si>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</si>
  <si>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</si>
  <si>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</si>
  <si>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</si>
  <si>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</si>
  <si>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</si>
  <si>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</si>
  <si>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</si>
  <si>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</si>
  <si>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</si>
  <si>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</si>
  <si>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</si>
  <si>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</si>
  <si>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</si>
  <si>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</si>
  <si>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</si>
  <si>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</si>
  <si>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</si>
  <si>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</si>
  <si>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</si>
  <si>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</si>
  <si>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</si>
  <si>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</si>
  <si>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</si>
  <si>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</si>
  <si>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</si>
  <si>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</si>
  <si>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</si>
  <si>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</si>
  <si>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</si>
  <si>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</si>
  <si>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</si>
  <si>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</si>
  <si>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</si>
  <si>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</si>
  <si>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</si>
  <si>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</si>
  <si>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</si>
  <si>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</si>
  <si>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</si>
  <si>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</si>
  <si>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</si>
  <si>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</si>
  <si>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</si>
  <si>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</si>
  <si>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</si>
  <si>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</si>
  <si>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</si>
  <si>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</si>
  <si>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</si>
  <si>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</si>
  <si>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</si>
  <si>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</si>
  <si>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</si>
  <si>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</si>
  <si>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</si>
  <si>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</si>
  <si>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</si>
  <si>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</si>
  <si>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</si>
  <si>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</si>
  <si>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</si>
  <si>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</si>
  <si>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</si>
  <si>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</si>
  <si>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</si>
  <si>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</si>
  <si>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</si>
  <si>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</si>
  <si>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</si>
  <si>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</si>
  <si>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</si>
  <si>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</si>
  <si>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</si>
  <si>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</si>
  <si>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</si>
  <si>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</si>
  <si>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</si>
  <si>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</si>
  <si>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</si>
  <si>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</si>
  <si>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</si>
  <si>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</si>
  <si>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</si>
  <si>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</si>
  <si>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</si>
  <si>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</si>
  <si>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</si>
  <si>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</si>
  <si>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</si>
  <si>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</si>
  <si>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</si>
  <si>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</si>
  <si>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</si>
  <si>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</si>
  <si>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</si>
  <si>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</si>
  <si>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</si>
  <si>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</si>
  <si>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</si>
  <si>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</si>
  <si>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</si>
  <si>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</si>
  <si>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</si>
  <si>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</si>
  <si>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</si>
  <si>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</si>
  <si>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</si>
  <si>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</si>
  <si>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</si>
  <si>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</si>
  <si>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</si>
  <si>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</si>
  <si>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</si>
  <si>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</si>
  <si>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</si>
  <si>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</si>
  <si>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</si>
  <si>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</si>
  <si>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</si>
  <si>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</si>
  <si>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</si>
  <si>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</si>
  <si>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</si>
  <si>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</si>
  <si>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</si>
  <si>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</si>
  <si>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</si>
  <si>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</si>
  <si>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</si>
  <si>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</si>
  <si>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</si>
  <si>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</si>
  <si>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</si>
  <si>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</si>
  <si>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</si>
  <si>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</si>
  <si>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</si>
  <si>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</si>
  <si>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</si>
  <si>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</si>
  <si>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</si>
  <si>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</si>
  <si>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</si>
  <si>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</si>
  <si>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</si>
  <si>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</si>
  <si>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</si>
  <si>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</si>
  <si>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</si>
  <si>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</si>
  <si>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</si>
  <si>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</si>
  <si>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</si>
  <si>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</si>
  <si>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</si>
  <si>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</si>
  <si>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</si>
  <si>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</si>
  <si>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</si>
  <si>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</si>
  <si>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</si>
  <si>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</si>
  <si>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</si>
  <si>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</si>
  <si>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</si>
  <si>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</si>
  <si>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</si>
  <si>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</si>
  <si>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</si>
  <si>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</si>
  <si>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</si>
  <si>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</si>
  <si>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</si>
  <si>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</si>
  <si>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</si>
  <si>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</si>
  <si>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</si>
  <si>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</si>
  <si>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</si>
  <si>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</si>
  <si>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</si>
  <si>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</si>
  <si>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</si>
  <si>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</si>
  <si>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</si>
  <si>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</si>
  <si>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</si>
  <si>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</si>
  <si>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</si>
  <si>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</si>
  <si>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</si>
  <si>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</si>
  <si>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</si>
  <si>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</si>
  <si>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</si>
  <si>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</si>
  <si>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</si>
  <si>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</si>
  <si>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</si>
  <si>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</si>
  <si>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</si>
  <si>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</si>
  <si>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</si>
  <si>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</si>
  <si>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</si>
  <si>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</si>
  <si>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</si>
  <si>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</si>
  <si>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</si>
  <si>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</si>
  <si>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</si>
  <si>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</si>
  <si>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</si>
  <si>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</si>
  <si>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</si>
  <si>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</si>
  <si>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</si>
  <si>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</si>
  <si>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</si>
  <si>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</si>
  <si>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</si>
  <si>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</si>
  <si>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</si>
  <si>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</si>
  <si>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</si>
  <si>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</si>
  <si>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</si>
  <si>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</si>
  <si>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</si>
  <si>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</si>
  <si>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</si>
  <si>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</si>
  <si>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</si>
  <si>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</si>
  <si>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</si>
  <si>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</si>
  <si>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</si>
  <si>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</si>
  <si>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</si>
  <si>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</si>
  <si>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</si>
  <si>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</si>
  <si>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</si>
  <si>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</si>
  <si>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</si>
  <si>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</si>
  <si>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</si>
  <si>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</si>
  <si>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</si>
  <si>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</si>
  <si>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</si>
  <si>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</si>
  <si>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</si>
  <si>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</si>
  <si>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</si>
  <si>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</si>
  <si>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</si>
  <si>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</si>
  <si>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</si>
  <si>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</si>
  <si>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</si>
  <si>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</si>
  <si>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</si>
  <si>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</si>
  <si>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</si>
  <si>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</si>
  <si>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</si>
  <si>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</si>
  <si>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</si>
  <si>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</si>
  <si>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</si>
  <si>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</si>
  <si>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</si>
  <si>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</si>
  <si>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</si>
  <si>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</si>
  <si>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</si>
  <si>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</si>
  <si>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</si>
  <si>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</si>
  <si>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</si>
  <si>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</si>
  <si>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</si>
  <si>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</si>
  <si>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</si>
  <si>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</si>
  <si>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</si>
  <si>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</si>
  <si>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</si>
  <si>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</si>
  <si>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</si>
  <si>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</si>
  <si>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</si>
  <si>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</si>
  <si>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</si>
  <si>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</si>
  <si>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</si>
  <si>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</si>
  <si>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</si>
  <si>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</si>
  <si>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</si>
  <si>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</si>
  <si>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</si>
  <si>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</si>
  <si>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</si>
  <si>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</si>
  <si>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</si>
  <si>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</si>
  <si>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</si>
  <si>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</si>
  <si>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</si>
  <si>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</si>
  <si>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</si>
  <si>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</si>
  <si>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</si>
  <si>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</si>
  <si>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</si>
  <si>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</si>
  <si>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</si>
  <si>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</si>
  <si>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</si>
  <si>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</si>
  <si>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</si>
  <si>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</si>
  <si>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</si>
  <si>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</si>
  <si>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</si>
  <si>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</si>
  <si>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</si>
  <si>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</si>
  <si>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</si>
  <si>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</si>
  <si>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</si>
  <si>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</si>
  <si>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</si>
  <si>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</si>
  <si>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</si>
  <si>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</si>
  <si>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</si>
  <si>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</si>
  <si>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</si>
  <si>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</si>
  <si>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</si>
  <si>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</si>
  <si>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</si>
  <si>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</si>
  <si>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</si>
  <si>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</si>
  <si>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</si>
  <si>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</si>
  <si>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</si>
  <si>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</si>
  <si>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</si>
  <si>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</si>
  <si>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</si>
  <si>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</si>
  <si>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</si>
  <si>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</si>
  <si>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</si>
  <si>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</si>
  <si>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</si>
  <si>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</si>
  <si>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</si>
  <si>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</si>
  <si>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</si>
  <si>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</si>
  <si>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</si>
  <si>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</si>
  <si>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</si>
  <si>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</si>
  <si>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</si>
  <si>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</si>
  <si>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</si>
  <si>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</si>
  <si>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</si>
  <si>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</si>
  <si>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</si>
  <si>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</si>
  <si>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</si>
  <si>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</si>
  <si>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</si>
  <si>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</si>
  <si>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</si>
  <si>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</si>
  <si>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</si>
  <si>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</si>
  <si>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</si>
  <si>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</si>
  <si>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</si>
  <si>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</si>
  <si>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</si>
  <si>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</si>
  <si>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</si>
  <si>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</si>
  <si>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</si>
  <si>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</si>
  <si>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</si>
  <si>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</si>
  <si>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</si>
  <si>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</si>
  <si>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</si>
  <si>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</si>
  <si>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</si>
  <si>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</si>
  <si>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</si>
  <si>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</si>
  <si>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</si>
  <si>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</si>
  <si>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</si>
  <si>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</si>
  <si>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</si>
  <si>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</si>
  <si>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</si>
  <si>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</si>
  <si>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</si>
  <si>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</si>
  <si>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</si>
  <si>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</si>
  <si>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</si>
  <si>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</si>
  <si>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</si>
  <si>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</si>
  <si>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</si>
  <si>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</si>
  <si>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</si>
  <si>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</si>
  <si>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</si>
  <si>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</si>
  <si>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</si>
  <si>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</si>
  <si>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</si>
  <si>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</si>
  <si>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</si>
  <si>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</si>
  <si>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</si>
  <si>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</si>
  <si>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</si>
  <si>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</si>
  <si>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</si>
  <si>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</si>
  <si>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</si>
  <si>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</si>
  <si>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</si>
  <si>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</si>
  <si>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</si>
  <si>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</si>
  <si>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</si>
  <si>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</si>
  <si>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</si>
  <si>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</si>
  <si>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</si>
  <si>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</si>
  <si>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</si>
  <si>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</si>
  <si>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</si>
  <si>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</si>
  <si>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</si>
  <si>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</si>
  <si>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</si>
  <si>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</si>
  <si>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</si>
  <si>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</si>
  <si>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</si>
  <si>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</si>
  <si>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</si>
  <si>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</si>
  <si>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</si>
  <si>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</si>
  <si>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</si>
  <si>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</si>
  <si>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</si>
  <si>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</si>
  <si>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</si>
  <si>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</si>
  <si>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</si>
  <si>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</si>
  <si>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</si>
  <si>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</si>
  <si>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</si>
  <si>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</si>
  <si>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</si>
  <si>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</si>
  <si>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</si>
  <si>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</si>
  <si>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</si>
  <si>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</si>
  <si>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</si>
  <si>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</si>
  <si>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</si>
  <si>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</si>
  <si>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</si>
  <si>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</si>
  <si>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</si>
  <si>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</si>
  <si>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</si>
  <si>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</si>
  <si>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</si>
  <si>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</si>
  <si>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</si>
  <si>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</si>
  <si>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</si>
  <si>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</si>
  <si>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</si>
  <si>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</si>
  <si>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</si>
  <si>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</si>
  <si>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</si>
  <si>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</si>
  <si>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</si>
  <si>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</si>
  <si>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</si>
  <si>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</si>
  <si>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</si>
  <si>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</si>
  <si>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</si>
  <si>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</si>
  <si>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</si>
  <si>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</si>
  <si>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</si>
  <si>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</si>
  <si>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</si>
  <si>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</si>
  <si>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</si>
  <si>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</si>
  <si>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</si>
  <si>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</si>
  <si>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</si>
  <si>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</si>
  <si>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</si>
  <si>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</si>
  <si>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</si>
  <si>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</si>
  <si>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</si>
  <si>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</si>
  <si>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</si>
  <si>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</si>
  <si>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</si>
  <si>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</si>
  <si>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</si>
  <si>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</si>
  <si>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</si>
  <si>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</si>
  <si>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</si>
  <si>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</si>
  <si>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</si>
  <si>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</si>
  <si>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</si>
  <si>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</si>
  <si>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</si>
  <si>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</si>
  <si>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</si>
  <si>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</si>
  <si>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</si>
  <si>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</si>
  <si>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</si>
  <si>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</si>
  <si>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</si>
  <si>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</si>
  <si>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</si>
  <si>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</si>
  <si>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</si>
  <si>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</si>
  <si>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</si>
  <si>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</si>
  <si>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</si>
  <si>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</si>
  <si>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</si>
  <si>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</si>
  <si>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</si>
  <si>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</si>
  <si>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</si>
  <si>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</si>
  <si>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</si>
  <si>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</si>
  <si>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</si>
  <si>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</si>
  <si>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</si>
  <si>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</si>
  <si>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</si>
  <si>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</si>
  <si>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</si>
  <si>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</si>
  <si>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</si>
  <si>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</si>
  <si>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</si>
  <si>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</si>
  <si>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</si>
  <si>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</si>
  <si>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</si>
  <si>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</si>
  <si>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</si>
  <si>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</si>
  <si>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</si>
  <si>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</si>
  <si>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</si>
  <si>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</si>
  <si>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</si>
  <si>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</si>
  <si>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</si>
  <si>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</si>
  <si>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</si>
  <si>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</si>
  <si>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</si>
  <si>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</si>
  <si>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</si>
  <si>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</si>
  <si>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</si>
  <si>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</si>
  <si>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</si>
  <si>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</si>
  <si>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</si>
  <si>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</si>
  <si>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</si>
  <si>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</si>
  <si>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</si>
  <si>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</si>
  <si>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</si>
  <si>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</si>
  <si>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</si>
  <si>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</si>
  <si>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</si>
  <si>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</si>
  <si>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</si>
  <si>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</si>
  <si>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</si>
  <si>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</si>
  <si>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</si>
  <si>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</si>
  <si>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</si>
  <si>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</si>
  <si>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</si>
  <si>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</si>
  <si>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</si>
  <si>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</si>
  <si>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</si>
  <si>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</si>
  <si>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</si>
  <si>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</si>
  <si>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</si>
  <si>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</si>
  <si>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</si>
  <si>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</si>
  <si>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</si>
  <si>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</si>
  <si>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</si>
  <si>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</si>
  <si>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</si>
  <si>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</si>
  <si>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</si>
  <si>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</si>
  <si>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</si>
  <si>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</si>
  <si>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</si>
  <si>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</si>
  <si>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</si>
  <si>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</si>
  <si>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</si>
  <si>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</si>
  <si>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</si>
  <si>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</si>
  <si>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</si>
  <si>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</si>
  <si>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</si>
  <si>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</si>
  <si>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</si>
  <si>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</si>
  <si>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</si>
  <si>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</si>
  <si>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</si>
  <si>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</si>
  <si>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</si>
  <si>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</si>
  <si>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</si>
  <si>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</si>
  <si>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</si>
  <si>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</si>
  <si>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</si>
  <si>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</si>
  <si>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</si>
  <si>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</si>
  <si>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</si>
  <si>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</si>
  <si>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</si>
  <si>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</si>
  <si>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</si>
  <si>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</si>
  <si>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</si>
  <si>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</si>
  <si>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</si>
  <si>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</si>
  <si>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</si>
  <si>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</si>
  <si>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</si>
  <si>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</si>
  <si>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</si>
  <si>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</si>
  <si>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</si>
  <si>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</si>
  <si>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</si>
  <si>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</si>
  <si>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</si>
  <si>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</si>
  <si>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</si>
  <si>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</si>
  <si>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</si>
  <si>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</si>
  <si>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</si>
  <si>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</si>
  <si>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</si>
  <si>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</si>
  <si>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</si>
  <si>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</si>
  <si>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</si>
  <si>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</si>
  <si>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</si>
  <si>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</si>
  <si>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</si>
  <si>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</si>
  <si>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</si>
  <si>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</si>
  <si>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</si>
  <si>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</si>
  <si>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</si>
  <si>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</si>
  <si>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</si>
  <si>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</si>
  <si>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</si>
  <si>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</si>
  <si>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</si>
  <si>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</si>
  <si>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</si>
  <si>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</si>
  <si>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</si>
  <si>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</si>
  <si>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</si>
  <si>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</si>
  <si>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</si>
  <si>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</si>
  <si>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</si>
  <si>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</si>
  <si>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</si>
  <si>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</si>
  <si>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</si>
  <si>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</si>
  <si>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</si>
  <si>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</si>
  <si>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</si>
  <si>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</si>
  <si>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</si>
  <si>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</si>
  <si>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</si>
  <si>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</si>
  <si>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</si>
  <si>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</si>
  <si>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</si>
  <si>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</si>
  <si>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</si>
  <si>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</si>
  <si>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</si>
  <si>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</si>
  <si>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</si>
  <si>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</si>
  <si>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</si>
  <si>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</si>
  <si>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</si>
  <si>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</si>
  <si>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</si>
  <si>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</si>
  <si>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</si>
  <si>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</si>
  <si>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</si>
  <si>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</si>
  <si>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</si>
  <si>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</si>
  <si>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</si>
  <si>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</si>
  <si>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</si>
  <si>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</si>
  <si>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</si>
  <si>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</si>
  <si>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</si>
  <si>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</si>
  <si>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</si>
  <si>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</si>
  <si>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</si>
  <si>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</si>
  <si>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</si>
  <si>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</si>
  <si>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</si>
  <si>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</si>
  <si>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</si>
  <si>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</si>
  <si>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</si>
  <si>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</si>
  <si>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</si>
  <si>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</si>
  <si>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</si>
  <si>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</si>
  <si>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</si>
  <si>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</si>
  <si>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</si>
  <si>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</si>
  <si>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</si>
  <si>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</si>
  <si>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</si>
  <si>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</si>
  <si>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</si>
  <si>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</si>
  <si>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</si>
  <si>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</si>
  <si>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</si>
  <si>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</si>
  <si>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</si>
  <si>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</si>
  <si>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</si>
  <si>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</si>
  <si>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</si>
  <si>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</si>
  <si>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</si>
  <si>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</si>
  <si>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</si>
  <si>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</si>
  <si>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</si>
  <si>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</si>
  <si>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</si>
  <si>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</si>
  <si>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</si>
  <si>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</si>
  <si>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</si>
  <si>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</si>
  <si>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</si>
  <si>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</si>
  <si>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</si>
  <si>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</si>
  <si>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</si>
  <si>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</si>
  <si>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</si>
  <si>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</si>
  <si>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</si>
  <si>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</si>
  <si>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</si>
  <si>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</si>
  <si>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</si>
  <si>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</si>
  <si>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</si>
  <si>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</si>
  <si>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</si>
  <si>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</si>
  <si>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</si>
  <si>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</si>
  <si>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</si>
  <si>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</si>
  <si>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</si>
  <si>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</si>
  <si>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</si>
  <si>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</si>
  <si>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</si>
  <si>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</si>
  <si>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</si>
  <si>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</si>
  <si>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</si>
  <si>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</si>
  <si>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</si>
  <si>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</si>
  <si>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</si>
  <si>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</si>
  <si>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</si>
  <si>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</si>
  <si>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</si>
  <si>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</si>
  <si>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</si>
  <si>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</si>
  <si>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</si>
  <si>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</si>
  <si>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</si>
  <si>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</si>
  <si>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</si>
  <si>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</si>
  <si>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</si>
  <si>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</si>
  <si>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</si>
  <si>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</si>
  <si>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</si>
  <si>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</si>
  <si>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</si>
  <si>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</si>
  <si>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</si>
  <si>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</si>
  <si>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</si>
  <si>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</si>
  <si>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</si>
  <si>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</si>
  <si>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</si>
  <si>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</si>
  <si>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</si>
  <si>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</si>
  <si>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</si>
  <si>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</si>
  <si>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</si>
  <si>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</si>
  <si>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</si>
  <si>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</si>
  <si>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</si>
  <si>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</si>
  <si>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</si>
  <si>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</si>
  <si>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</si>
  <si>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</si>
  <si>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</si>
  <si>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</si>
  <si>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</si>
  <si>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</si>
  <si>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</si>
  <si>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</si>
  <si>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</si>
  <si>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</si>
  <si>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</si>
  <si>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</si>
  <si>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</si>
  <si>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</si>
  <si>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</si>
  <si>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</si>
  <si>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</si>
  <si>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</si>
  <si>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</si>
  <si>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</si>
  <si>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</si>
  <si>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</si>
  <si>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</si>
  <si>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</si>
  <si>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</si>
  <si>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</si>
  <si>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</si>
  <si>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</si>
  <si>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</si>
  <si>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</si>
  <si>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</si>
  <si>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</si>
  <si>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</si>
  <si>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</si>
  <si>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</si>
  <si>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</si>
  <si>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</si>
  <si>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</si>
  <si>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</si>
  <si>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</si>
  <si>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</si>
  <si>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</si>
  <si>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</si>
  <si>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</si>
  <si>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</si>
  <si>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</si>
  <si>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</si>
  <si>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</si>
  <si>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</si>
  <si>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</si>
  <si>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</si>
  <si>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</si>
  <si>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</si>
  <si>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</si>
  <si>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</si>
  <si>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</si>
  <si>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</si>
  <si>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</si>
  <si>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</si>
  <si>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</si>
  <si>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</si>
  <si>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</si>
  <si>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</si>
  <si>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</si>
  <si>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</si>
  <si>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</si>
  <si>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</si>
  <si>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</si>
  <si>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</si>
  <si>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</si>
  <si>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</si>
  <si>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</si>
  <si>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</si>
  <si>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</si>
  <si>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</si>
  <si>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</si>
  <si>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</si>
  <si>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</si>
  <si>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</si>
  <si>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</si>
  <si>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</si>
  <si>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</si>
  <si>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</si>
  <si>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</si>
  <si>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</si>
  <si>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</si>
  <si>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</si>
  <si>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</si>
  <si>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</si>
  <si>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</si>
  <si>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</si>
  <si>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</si>
  <si>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</si>
  <si>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</si>
  <si>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</si>
  <si>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</si>
  <si>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</si>
  <si>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</si>
  <si>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</si>
  <si>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</si>
  <si>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</si>
  <si>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</si>
  <si>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</si>
  <si>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</si>
  <si>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</si>
  <si>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</si>
  <si>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</si>
  <si>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</si>
  <si>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</si>
  <si>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</si>
  <si>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</si>
  <si>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</si>
  <si>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</si>
  <si>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</si>
  <si>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</si>
  <si>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</si>
  <si>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</si>
  <si>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</si>
  <si>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</si>
  <si>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</si>
  <si>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</si>
  <si>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</si>
  <si>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</si>
  <si>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</si>
  <si>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</si>
  <si>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</si>
  <si>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</si>
  <si>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</si>
  <si>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</si>
  <si>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</si>
  <si>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</si>
  <si>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</si>
  <si>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</si>
  <si>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</si>
  <si>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</si>
  <si>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</si>
  <si>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</si>
  <si>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</si>
  <si>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</si>
  <si>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</si>
  <si>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</si>
  <si>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</si>
  <si>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</si>
  <si>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</si>
  <si>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</si>
  <si>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</si>
  <si>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</si>
  <si>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</si>
  <si>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</si>
  <si>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</si>
  <si>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</si>
  <si>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</si>
  <si>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</si>
  <si>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</si>
  <si>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</si>
  <si>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</si>
  <si>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</si>
  <si>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</si>
  <si>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</si>
  <si>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</si>
  <si>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</si>
  <si>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</si>
  <si>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</si>
  <si>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</si>
  <si>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</si>
  <si>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</si>
  <si>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</si>
  <si>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</si>
  <si>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</si>
  <si>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</si>
  <si>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</si>
  <si>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</si>
  <si>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</si>
  <si>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</si>
  <si>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</si>
  <si>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</si>
  <si>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</si>
  <si>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</si>
  <si>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</si>
  <si>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</si>
  <si>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</si>
  <si>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</si>
  <si>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</si>
  <si>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</si>
  <si>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</si>
  <si>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</si>
  <si>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</si>
  <si>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</si>
  <si>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</si>
  <si>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</si>
  <si>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</si>
  <si>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</si>
  <si>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</si>
  <si>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</si>
  <si>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</si>
  <si>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</si>
  <si>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</si>
  <si>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</si>
  <si>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</si>
  <si>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</si>
  <si>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</si>
  <si>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</si>
  <si>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</si>
  <si>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</si>
  <si>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</si>
  <si>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</si>
  <si>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</si>
  <si>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</si>
  <si>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</si>
  <si>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</si>
  <si>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</si>
  <si>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</si>
  <si>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</si>
  <si>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</si>
  <si>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</si>
  <si>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</si>
  <si>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</si>
  <si>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</si>
  <si>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</si>
  <si>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</si>
  <si>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</si>
  <si>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</si>
  <si>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</si>
  <si>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</si>
  <si>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</si>
  <si>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</si>
  <si>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</si>
  <si>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</si>
  <si>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</si>
  <si>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</si>
  <si>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</si>
  <si>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</si>
  <si>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</si>
  <si>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</si>
  <si>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</si>
  <si>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</si>
  <si>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</si>
  <si>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</si>
  <si>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</si>
  <si>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</si>
  <si>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</si>
  <si>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</si>
  <si>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</si>
  <si>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</si>
  <si>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</si>
  <si>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</si>
  <si>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</si>
  <si>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</si>
  <si>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</si>
  <si>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</si>
  <si>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</si>
  <si>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</si>
  <si>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</si>
  <si>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</si>
  <si>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</si>
  <si>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</si>
  <si>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</si>
  <si>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</si>
  <si>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</si>
  <si>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</si>
  <si>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</si>
  <si>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</si>
  <si>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</si>
  <si>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</si>
  <si>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</si>
  <si>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</si>
  <si>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</si>
  <si>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</si>
  <si>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</si>
  <si>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</si>
  <si>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</si>
  <si>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</si>
  <si>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</si>
  <si>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</si>
  <si>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</si>
  <si>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</si>
  <si>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</si>
  <si>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</si>
  <si>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</si>
  <si>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</si>
  <si>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</si>
  <si>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</si>
  <si>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</si>
  <si>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</si>
  <si>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</si>
  <si>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</si>
  <si>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</si>
  <si>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</si>
  <si>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</si>
  <si>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</si>
  <si>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</si>
  <si>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</si>
  <si>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</si>
  <si>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</si>
  <si>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</si>
  <si>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</si>
  <si>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</si>
  <si>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</si>
  <si>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</si>
  <si>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</si>
  <si>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</si>
  <si>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</si>
  <si>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</si>
  <si>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</si>
  <si>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</si>
  <si>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</si>
  <si>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</si>
  <si>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</si>
  <si>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</si>
  <si>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</si>
  <si>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</si>
  <si>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</si>
  <si>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</si>
  <si>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</si>
  <si>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</si>
  <si>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</si>
  <si>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</si>
  <si>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</si>
  <si>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</si>
  <si>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</si>
  <si>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</si>
  <si>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</si>
  <si>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</si>
  <si>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</si>
  <si>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</si>
  <si>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</si>
  <si>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</si>
  <si>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</si>
  <si>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</si>
  <si>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</si>
  <si>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</si>
  <si>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</si>
  <si>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</si>
  <si>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</si>
  <si>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</si>
  <si>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</si>
  <si>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</si>
  <si>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</si>
  <si>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</si>
  <si>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</si>
  <si>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</si>
  <si>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</si>
  <si>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</si>
  <si>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</si>
  <si>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</si>
  <si>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</si>
  <si>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</si>
  <si>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</si>
  <si>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</si>
  <si>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</si>
  <si>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</si>
  <si>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</si>
  <si>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</si>
  <si>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</si>
  <si>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</si>
  <si>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</si>
  <si>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</si>
  <si>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</si>
  <si>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</si>
  <si>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</si>
  <si>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</si>
  <si>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</si>
  <si>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</si>
  <si>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</si>
  <si>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</si>
  <si>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</si>
  <si>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</si>
  <si>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</si>
  <si>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</si>
  <si>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</si>
  <si>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</si>
  <si>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</si>
  <si>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</si>
  <si>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</si>
  <si>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</si>
  <si>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</si>
  <si>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</si>
  <si>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</si>
  <si>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</si>
  <si>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</si>
  <si>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</si>
  <si>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</si>
  <si>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</si>
  <si>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</si>
  <si>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</si>
  <si>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</si>
  <si>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</si>
  <si>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</si>
  <si>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</si>
  <si>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</si>
  <si>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</si>
  <si>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</si>
  <si>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</si>
  <si>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</si>
  <si>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</si>
  <si>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</si>
  <si>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</si>
  <si>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</si>
  <si>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</si>
  <si>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</si>
  <si>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</si>
  <si>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</si>
  <si>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</si>
  <si>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</si>
  <si>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</si>
  <si>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</si>
  <si>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</si>
  <si>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</si>
  <si>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</si>
  <si>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</si>
  <si>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</si>
  <si>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</si>
  <si>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</si>
  <si>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</si>
  <si>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</si>
  <si>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</si>
  <si>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</si>
  <si>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</si>
  <si>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</si>
  <si>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</si>
  <si>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</si>
  <si>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</si>
  <si>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</si>
  <si>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</si>
  <si>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</si>
  <si>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</si>
  <si>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</si>
  <si>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</si>
  <si>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</si>
  <si>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</si>
  <si>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</si>
  <si>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</si>
  <si>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</si>
  <si>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</si>
  <si>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</si>
  <si>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</si>
  <si>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</si>
  <si>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</si>
  <si>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</si>
  <si>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</si>
  <si>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</si>
  <si>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</si>
  <si>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</si>
  <si>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</si>
  <si>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</si>
  <si>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</si>
  <si>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</si>
  <si>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</si>
  <si>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</si>
  <si>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</si>
  <si>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</si>
  <si>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</si>
  <si>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</si>
  <si>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</si>
  <si>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</si>
  <si>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</si>
  <si>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</si>
  <si>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</si>
  <si>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</si>
  <si>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</si>
  <si>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</si>
  <si>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</si>
  <si>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</si>
  <si>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</si>
  <si>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</si>
  <si>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</si>
  <si>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</si>
  <si>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</si>
  <si>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</si>
  <si>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</si>
  <si>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</si>
  <si>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</si>
  <si>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</si>
  <si>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</si>
  <si>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</si>
  <si>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</si>
  <si>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</si>
  <si>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</si>
  <si>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</si>
  <si>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</si>
  <si>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</si>
  <si>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5010.02;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</si>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</sst>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B6A2D0C-817D-4919-ADEC-060CD31741A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2404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738</v>
          </cell>
        </row>
        <row r="61">
          <cell r="B61" t="str">
            <v>Estonian alone</v>
          </cell>
          <cell r="D61">
            <v>0</v>
          </cell>
        </row>
        <row r="62">
          <cell r="B62" t="str">
            <v>Faroe Islander alone</v>
          </cell>
          <cell r="D62">
            <v>0</v>
          </cell>
        </row>
        <row r="63">
          <cell r="B63" t="str">
            <v>Finnish alone</v>
          </cell>
          <cell r="D63">
            <v>0</v>
          </cell>
        </row>
        <row r="64">
          <cell r="B64" t="str">
            <v>French alone</v>
          </cell>
          <cell r="D64">
            <v>22</v>
          </cell>
        </row>
        <row r="65">
          <cell r="B65" t="str">
            <v>Frisian alone</v>
          </cell>
          <cell r="D65">
            <v>0</v>
          </cell>
        </row>
        <row r="66">
          <cell r="B66" t="str">
            <v>Georgian alone</v>
          </cell>
          <cell r="D66">
            <v>0</v>
          </cell>
        </row>
        <row r="67">
          <cell r="B67" t="str">
            <v>German alone</v>
          </cell>
          <cell r="D67">
            <v>605</v>
          </cell>
        </row>
        <row r="68">
          <cell r="B68" t="str">
            <v>Greek alone</v>
          </cell>
          <cell r="D68">
            <v>0</v>
          </cell>
        </row>
        <row r="69">
          <cell r="B69" t="str">
            <v>Hungarian alone</v>
          </cell>
          <cell r="D69">
            <v>0</v>
          </cell>
        </row>
        <row r="70">
          <cell r="B70" t="str">
            <v>Icelandic alone</v>
          </cell>
          <cell r="D70">
            <v>0</v>
          </cell>
        </row>
        <row r="71">
          <cell r="B71" t="str">
            <v>Irish alone</v>
          </cell>
          <cell r="D71">
            <v>179</v>
          </cell>
        </row>
        <row r="72">
          <cell r="B72" t="str">
            <v>Italian alone</v>
          </cell>
          <cell r="D72">
            <v>76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2279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2280</v>
          </cell>
        </row>
        <row r="145">
          <cell r="B145" t="str">
            <v>White alone or in combination with one or more other races</v>
          </cell>
          <cell r="D145" t="e">
            <v>#N/A</v>
          </cell>
        </row>
        <row r="146">
          <cell r="B146" t="str">
            <v>European alone or in any combination*</v>
          </cell>
          <cell r="D146">
            <v>2566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24</v>
          </cell>
        </row>
        <row r="166">
          <cell r="B166" t="str">
            <v>Danish alone or in any combination</v>
          </cell>
          <cell r="D166">
            <v>0</v>
          </cell>
        </row>
        <row r="167">
          <cell r="B167" t="str">
            <v>Dutch alone or in any combination</v>
          </cell>
          <cell r="D167">
            <v>36</v>
          </cell>
        </row>
        <row r="168">
          <cell r="B168" t="str">
            <v>English alone or in any combination</v>
          </cell>
          <cell r="D168">
            <v>1046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75</v>
          </cell>
        </row>
        <row r="173">
          <cell r="B173" t="str">
            <v>Frisian alone or in any combination</v>
          </cell>
          <cell r="D173">
            <v>0</v>
          </cell>
        </row>
        <row r="174">
          <cell r="B174" t="str">
            <v>Georgian alone or in any combination</v>
          </cell>
          <cell r="D174">
            <v>0</v>
          </cell>
        </row>
        <row r="175">
          <cell r="B175" t="str">
            <v>German alone or in any combination</v>
          </cell>
          <cell r="D175">
            <v>1175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667</v>
          </cell>
        </row>
        <row r="180">
          <cell r="B180" t="str">
            <v>Italian alone or in any combination</v>
          </cell>
          <cell r="D180">
            <v>201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22</v>
          </cell>
        </row>
        <row r="195">
          <cell r="B195" t="str">
            <v>Polish alone or in any combination</v>
          </cell>
          <cell r="D195">
            <v>102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2405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2366</v>
          </cell>
        </row>
        <row r="253">
          <cell r="B253" t="str">
            <v>Black or African American alone</v>
          </cell>
          <cell r="D253" t="e">
            <v>#N/A</v>
          </cell>
        </row>
        <row r="254">
          <cell r="B254" t="str">
            <v>African American alone</v>
          </cell>
          <cell r="D254">
            <v>77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53</v>
          </cell>
        </row>
        <row r="319">
          <cell r="B319" t="str">
            <v>Black or African American alone or in combination with one or more other races</v>
          </cell>
          <cell r="D319" t="e">
            <v>#N/A</v>
          </cell>
        </row>
        <row r="320">
          <cell r="B320" t="str">
            <v>African American alone or in any combination</v>
          </cell>
          <cell r="D320">
            <v>103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108</v>
          </cell>
        </row>
        <row r="385">
          <cell r="B385" t="str">
            <v>American Indian and Alaska Native alone</v>
          </cell>
          <cell r="D385">
            <v>108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3633C-8558-45A0-BDC9-6D19A74275E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2404</v>
      </c>
      <c r="C5" s="10" t="s">
        <v>5</v>
      </c>
      <c r="D5" s="11">
        <v>2566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36</v>
      </c>
      <c r="E26" s="16" t="e">
        <f>VLOOKUP($D26,'[1]Profile_Cnty Export'!$B$2:$D$3010,3,FALSE)</f>
        <v>#N/A</v>
      </c>
    </row>
    <row r="27" spans="1:5" x14ac:dyDescent="0.25">
      <c r="A27" t="s">
        <v>48</v>
      </c>
      <c r="B27" s="17">
        <v>738</v>
      </c>
      <c r="C27" s="10" t="s">
        <v>49</v>
      </c>
      <c r="D27" s="18">
        <v>1046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22</v>
      </c>
      <c r="C31" s="10" t="s">
        <v>57</v>
      </c>
      <c r="D31" s="18">
        <v>75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605</v>
      </c>
      <c r="C34" s="14" t="s">
        <v>63</v>
      </c>
      <c r="D34" s="15">
        <v>1175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179</v>
      </c>
      <c r="C38" s="14" t="s">
        <v>71</v>
      </c>
      <c r="D38" s="15">
        <v>667</v>
      </c>
      <c r="E38" s="16" t="e">
        <f>VLOOKUP($D38,'[1]Profile_Cnty Export'!$B$2:$D$3010,3,FALSE)</f>
        <v>#N/A</v>
      </c>
    </row>
    <row r="39" spans="1:5" x14ac:dyDescent="0.25">
      <c r="A39" t="s">
        <v>72</v>
      </c>
      <c r="B39" s="17">
        <v>76</v>
      </c>
      <c r="C39" s="10" t="s">
        <v>73</v>
      </c>
      <c r="D39" s="18">
        <v>201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22</v>
      </c>
      <c r="E53" s="12" t="e">
        <f>VLOOKUP($D53,'[1]Profile_Cnty Export'!$B$2:$D$3010,3,FALSE)</f>
        <v>#N/A</v>
      </c>
    </row>
    <row r="54" spans="1:5" x14ac:dyDescent="0.25">
      <c r="A54" t="s">
        <v>102</v>
      </c>
      <c r="B54" s="13">
        <v>43</v>
      </c>
      <c r="C54" s="14" t="s">
        <v>103</v>
      </c>
      <c r="D54" s="15">
        <v>102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30</v>
      </c>
      <c r="C61" s="10" t="s">
        <v>117</v>
      </c>
      <c r="D61" s="18">
        <v>92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2279</v>
      </c>
      <c r="C101" s="10" t="s">
        <v>197</v>
      </c>
      <c r="D101" s="11">
        <v>2405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2280</v>
      </c>
      <c r="C111" s="20" t="s">
        <v>217</v>
      </c>
      <c r="D111" s="21">
        <v>2366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77</v>
      </c>
      <c r="C114" s="10" t="s">
        <v>221</v>
      </c>
      <c r="D114" s="24">
        <v>103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53</v>
      </c>
      <c r="C178" s="20" t="s">
        <v>349</v>
      </c>
      <c r="D178" s="30">
        <v>108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D78C6C0-3163-439E-A0C4-A450FC98B95B}"/>
</file>

<file path=customXml/itemProps2.xml><?xml version="1.0" encoding="utf-8"?>
<ds:datastoreItem xmlns:ds="http://schemas.openxmlformats.org/officeDocument/2006/customXml" ds:itemID="{F3CF4F8D-2FFF-4515-AABE-67061984253D}"/>
</file>

<file path=customXml/itemProps3.xml><?xml version="1.0" encoding="utf-8"?>
<ds:datastoreItem xmlns:ds="http://schemas.openxmlformats.org/officeDocument/2006/customXml" ds:itemID="{74A219C8-F873-489B-AEB8-A4AA673BEE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2023-09-27T11:54:35Z</dcterms:created>
  <dcterms:modified xsi:type="dcterms:W3CDTF">2023-09-27T11:54:37Z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