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12C89D99-87F5-486A-B4DB-04A67FEA8DAD}" xr6:coauthVersionLast="47" xr6:coauthVersionMax="47" xr10:uidLastSave="{00000000-0000-0000-0000-000000000000}"/>
  <bookViews>
    <workbookView xWindow="28680" yWindow="-120" windowWidth="29040" windowHeight="15840" xr2:uid="{249A0DF0-C6B1-401B-B2CE-C9ED432F76A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<sst xmlns="http://schemas.openxmlformats.org/spreadsheetml/2006/main" count="3037" uniqueCount="3020">
  <si>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</si>
  <si>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</si>
  <si>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</si>
  <si>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</si>
  <si>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</si>
  <si>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</si>
  <si>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</si>
  <si>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</si>
  <si>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</si>
  <si>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</si>
  <si>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</si>
  <si>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</si>
  <si>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</si>
  <si>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</si>
  <si>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</si>
  <si>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</si>
  <si>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</si>
  <si>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</si>
  <si>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</si>
  <si>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</si>
  <si>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</si>
  <si>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</si>
  <si>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</si>
  <si>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</si>
  <si>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</si>
  <si>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</si>
  <si>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</si>
  <si>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</si>
  <si>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</si>
  <si>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</si>
  <si>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</si>
  <si>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</si>
  <si>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</si>
  <si>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</si>
  <si>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</si>
  <si>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</si>
  <si>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</si>
  <si>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</si>
  <si>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</si>
  <si>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</si>
  <si>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</si>
  <si>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</si>
  <si>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</si>
  <si>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</si>
  <si>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</si>
  <si>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</si>
  <si>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</si>
  <si>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</si>
  <si>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</si>
  <si>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</si>
  <si>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</si>
  <si>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</si>
  <si>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</si>
  <si>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</si>
  <si>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</si>
  <si>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</si>
  <si>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</si>
  <si>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</si>
  <si>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</si>
  <si>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</si>
  <si>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</si>
  <si>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</si>
  <si>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</si>
  <si>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</si>
  <si>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</si>
  <si>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</si>
  <si>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</si>
  <si>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</si>
  <si>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</si>
  <si>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</si>
  <si>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</si>
  <si>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</si>
  <si>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</si>
  <si>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</si>
  <si>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</si>
  <si>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</si>
  <si>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</si>
  <si>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</si>
  <si>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</si>
  <si>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</si>
  <si>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</si>
  <si>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</si>
  <si>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</si>
  <si>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</si>
  <si>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</si>
  <si>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</si>
  <si>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</si>
  <si>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</si>
  <si>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</si>
  <si>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</si>
  <si>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</si>
  <si>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</si>
  <si>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</si>
  <si>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</si>
  <si>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</si>
  <si>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</si>
  <si>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</si>
  <si>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</si>
  <si>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</si>
  <si>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</si>
  <si>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</si>
  <si>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</si>
  <si>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</si>
  <si>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</si>
  <si>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</si>
  <si>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</si>
  <si>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</si>
  <si>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</si>
  <si>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</si>
  <si>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</si>
  <si>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</si>
  <si>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</si>
  <si>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</si>
  <si>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</si>
  <si>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</si>
  <si>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</si>
  <si>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</si>
  <si>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</si>
  <si>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</si>
  <si>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</si>
  <si>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</si>
  <si>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</si>
  <si>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</si>
  <si>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</si>
  <si>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</si>
  <si>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</si>
  <si>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</si>
  <si>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</si>
  <si>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</si>
  <si>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</si>
  <si>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</si>
  <si>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</si>
  <si>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</si>
  <si>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</si>
  <si>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</si>
  <si>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</si>
  <si>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</si>
  <si>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</si>
  <si>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</si>
  <si>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</si>
  <si>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</si>
  <si>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</si>
  <si>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</si>
  <si>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</si>
  <si>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</si>
  <si>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</si>
  <si>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</si>
  <si>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</si>
  <si>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</si>
  <si>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</si>
  <si>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</si>
  <si>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</si>
  <si>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</si>
  <si>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</si>
  <si>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</si>
  <si>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</si>
  <si>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</si>
  <si>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</si>
  <si>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</si>
  <si>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</si>
  <si>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</si>
  <si>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</si>
  <si>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</si>
  <si>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</si>
  <si>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</si>
  <si>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</si>
  <si>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</si>
  <si>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</si>
  <si>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</si>
  <si>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</si>
  <si>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</si>
  <si>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</si>
  <si>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</si>
  <si>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</si>
  <si>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</si>
  <si>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</si>
  <si>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</si>
  <si>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</si>
  <si>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</si>
  <si>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</si>
  <si>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</si>
  <si>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</si>
  <si>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</si>
  <si>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</si>
  <si>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</si>
  <si>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</si>
  <si>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</si>
  <si>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</si>
  <si>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</si>
  <si>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</si>
  <si>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</si>
  <si>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</si>
  <si>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</si>
  <si>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</si>
  <si>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</si>
  <si>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</si>
  <si>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</si>
  <si>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</si>
  <si>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</si>
  <si>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</si>
  <si>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</si>
  <si>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</si>
  <si>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</si>
  <si>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</si>
  <si>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</si>
  <si>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</si>
  <si>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</si>
  <si>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</si>
  <si>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</si>
  <si>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</si>
  <si>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</si>
  <si>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</si>
  <si>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</si>
  <si>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</si>
  <si>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</si>
  <si>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</si>
  <si>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</si>
  <si>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</si>
  <si>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</si>
  <si>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</si>
  <si>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</si>
  <si>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</si>
  <si>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</si>
  <si>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</si>
  <si>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</si>
  <si>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</si>
  <si>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</si>
  <si>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</si>
  <si>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</si>
  <si>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</si>
  <si>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</si>
  <si>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</si>
  <si>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</si>
  <si>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</si>
  <si>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</si>
  <si>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</si>
  <si>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</si>
  <si>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</si>
  <si>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</si>
  <si>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</si>
  <si>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</si>
  <si>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</si>
  <si>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</si>
  <si>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</si>
  <si>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</si>
  <si>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</si>
  <si>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</si>
  <si>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</si>
  <si>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</si>
  <si>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</si>
  <si>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</si>
  <si>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</si>
  <si>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</si>
  <si>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</si>
  <si>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</si>
  <si>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</si>
  <si>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</si>
  <si>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</si>
  <si>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</si>
  <si>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</si>
  <si>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</si>
  <si>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</si>
  <si>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</si>
  <si>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</si>
  <si>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</si>
  <si>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</si>
  <si>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</si>
  <si>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</si>
  <si>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</si>
  <si>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</si>
  <si>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</si>
  <si>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</si>
  <si>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</si>
  <si>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</si>
  <si>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</si>
  <si>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</si>
  <si>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</si>
  <si>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</si>
  <si>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</si>
  <si>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</si>
  <si>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</si>
  <si>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</si>
  <si>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</si>
  <si>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</si>
  <si>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</si>
  <si>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</si>
  <si>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</si>
  <si>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</si>
  <si>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</si>
  <si>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</si>
  <si>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</si>
  <si>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</si>
  <si>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</si>
  <si>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</si>
  <si>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</si>
  <si>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</si>
  <si>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</si>
  <si>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</si>
  <si>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</si>
  <si>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</si>
  <si>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</si>
  <si>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</si>
  <si>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</si>
  <si>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</si>
  <si>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</si>
  <si>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</si>
  <si>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</si>
  <si>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</si>
  <si>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</si>
  <si>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</si>
  <si>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</si>
  <si>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</si>
  <si>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</si>
  <si>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</si>
  <si>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</si>
  <si>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</si>
  <si>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</si>
  <si>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</si>
  <si>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</si>
  <si>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</si>
  <si>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</si>
  <si>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</si>
  <si>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</si>
  <si>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</si>
  <si>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</si>
  <si>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</si>
  <si>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</si>
  <si>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</si>
  <si>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</si>
  <si>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</si>
  <si>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</si>
  <si>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</si>
  <si>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</si>
  <si>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</si>
  <si>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</si>
  <si>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</si>
  <si>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</si>
  <si>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</si>
  <si>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</si>
  <si>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</si>
  <si>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</si>
  <si>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</si>
  <si>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</si>
  <si>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</si>
  <si>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</si>
  <si>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</si>
  <si>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</si>
  <si>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</si>
  <si>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</si>
  <si>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</si>
  <si>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</si>
  <si>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</si>
  <si>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</si>
  <si>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</si>
  <si>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</si>
  <si>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</si>
  <si>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</si>
  <si>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</si>
  <si>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</si>
  <si>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</si>
  <si>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</si>
  <si>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</si>
  <si>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</si>
  <si>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</si>
  <si>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</si>
  <si>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</si>
  <si>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</si>
  <si>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</si>
  <si>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</si>
  <si>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</si>
  <si>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</si>
  <si>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</si>
  <si>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</si>
  <si>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</si>
  <si>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</si>
  <si>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</si>
  <si>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</si>
  <si>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</si>
  <si>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</si>
  <si>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</si>
  <si>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</si>
  <si>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</si>
  <si>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</si>
  <si>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</si>
  <si>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</si>
  <si>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</si>
  <si>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</si>
  <si>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</si>
  <si>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</si>
  <si>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</si>
  <si>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</si>
  <si>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</si>
  <si>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</si>
  <si>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</si>
  <si>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</si>
  <si>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</si>
  <si>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</si>
  <si>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</si>
  <si>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</si>
  <si>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</si>
  <si>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</si>
  <si>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</si>
  <si>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</si>
  <si>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</si>
  <si>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</si>
  <si>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</si>
  <si>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</si>
  <si>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</si>
  <si>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</si>
  <si>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</si>
  <si>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</si>
  <si>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</si>
  <si>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</si>
  <si>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</si>
  <si>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</si>
  <si>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</si>
  <si>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</si>
  <si>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</si>
  <si>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</si>
  <si>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</si>
  <si>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</si>
  <si>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</si>
  <si>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</si>
  <si>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</si>
  <si>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</si>
  <si>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</si>
  <si>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</si>
  <si>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</si>
  <si>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</si>
  <si>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</si>
  <si>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</si>
  <si>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</si>
  <si>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</si>
  <si>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</si>
  <si>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</si>
  <si>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</si>
  <si>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</si>
  <si>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</si>
  <si>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</si>
  <si>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</si>
  <si>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</si>
  <si>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</si>
  <si>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</si>
  <si>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</si>
  <si>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</si>
  <si>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</si>
  <si>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</si>
  <si>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</si>
  <si>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</si>
  <si>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</si>
  <si>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</si>
  <si>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</si>
  <si>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</si>
  <si>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</si>
  <si>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</si>
  <si>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</si>
  <si>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</si>
  <si>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</si>
  <si>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</si>
  <si>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</si>
  <si>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</si>
  <si>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</si>
  <si>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</si>
  <si>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</si>
  <si>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</si>
  <si>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</si>
  <si>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</si>
  <si>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</si>
  <si>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</si>
  <si>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</si>
  <si>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</si>
  <si>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</si>
  <si>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</si>
  <si>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</si>
  <si>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</si>
  <si>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</si>
  <si>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</si>
  <si>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</si>
  <si>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</si>
  <si>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</si>
  <si>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</si>
  <si>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</si>
  <si>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</si>
  <si>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</si>
  <si>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</si>
  <si>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</si>
  <si>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</si>
  <si>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</si>
  <si>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</si>
  <si>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</si>
  <si>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</si>
  <si>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</si>
  <si>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</si>
  <si>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</si>
  <si>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</si>
  <si>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</si>
  <si>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</si>
  <si>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</si>
  <si>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</si>
  <si>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</si>
  <si>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</si>
  <si>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</si>
  <si>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</si>
  <si>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</si>
  <si>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</si>
  <si>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</si>
  <si>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</si>
  <si>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</si>
  <si>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</si>
  <si>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</si>
  <si>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</si>
  <si>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</si>
  <si>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</si>
  <si>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</si>
  <si>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</si>
  <si>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</si>
  <si>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</si>
  <si>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</si>
  <si>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</si>
  <si>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</si>
  <si>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</si>
  <si>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</si>
  <si>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</si>
  <si>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</si>
  <si>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</si>
  <si>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</si>
  <si>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</si>
  <si>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</si>
  <si>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</si>
  <si>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</si>
  <si>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</si>
  <si>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</si>
  <si>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</si>
  <si>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</si>
  <si>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</si>
  <si>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</si>
  <si>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</si>
  <si>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</si>
  <si>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</si>
  <si>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</si>
  <si>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</si>
  <si>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</si>
  <si>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</si>
  <si>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</si>
  <si>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</si>
  <si>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</si>
  <si>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</si>
  <si>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</si>
  <si>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</si>
  <si>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</si>
  <si>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</si>
  <si>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</si>
  <si>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</si>
  <si>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</si>
  <si>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</si>
  <si>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</si>
  <si>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</si>
  <si>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</si>
  <si>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</si>
  <si>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</si>
  <si>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</si>
  <si>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</si>
  <si>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</si>
  <si>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</si>
  <si>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</si>
  <si>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</si>
  <si>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</si>
  <si>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</si>
  <si>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</si>
  <si>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</si>
  <si>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</si>
  <si>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</si>
  <si>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</si>
  <si>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</si>
  <si>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</si>
  <si>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</si>
  <si>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</si>
  <si>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</si>
  <si>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</si>
  <si>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</si>
  <si>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</si>
  <si>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</si>
  <si>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</si>
  <si>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</si>
  <si>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</si>
  <si>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</si>
  <si>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</si>
  <si>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</si>
  <si>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</si>
  <si>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</si>
  <si>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</si>
  <si>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</si>
  <si>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</si>
  <si>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</si>
  <si>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</si>
  <si>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</si>
  <si>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</si>
  <si>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</si>
  <si>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</si>
  <si>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</si>
  <si>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</si>
  <si>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</si>
  <si>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</si>
  <si>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</si>
  <si>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</si>
  <si>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</si>
  <si>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</si>
  <si>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</si>
  <si>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</si>
  <si>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</si>
  <si>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</si>
  <si>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</si>
  <si>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</si>
  <si>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</si>
  <si>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</si>
  <si>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</si>
  <si>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</si>
  <si>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</si>
  <si>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</si>
  <si>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</si>
  <si>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</si>
  <si>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</si>
  <si>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</si>
  <si>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</si>
  <si>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</si>
  <si>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</si>
  <si>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</si>
  <si>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</si>
  <si>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</si>
  <si>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</si>
  <si>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</si>
  <si>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</si>
  <si>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</si>
  <si>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</si>
  <si>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</si>
  <si>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</si>
  <si>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</si>
  <si>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</si>
  <si>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</si>
  <si>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</si>
  <si>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</si>
  <si>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</si>
  <si>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</si>
  <si>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</si>
  <si>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</si>
  <si>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</si>
  <si>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</si>
  <si>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</si>
  <si>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</si>
  <si>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</si>
  <si>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</si>
  <si>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</si>
  <si>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</si>
  <si>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</si>
  <si>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</si>
  <si>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</si>
  <si>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</si>
  <si>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</si>
  <si>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</si>
  <si>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</si>
  <si>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</si>
  <si>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</si>
  <si>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</si>
  <si>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</si>
  <si>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</si>
  <si>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</si>
  <si>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</si>
  <si>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</si>
  <si>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</si>
  <si>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</si>
  <si>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</si>
  <si>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</si>
  <si>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</si>
  <si>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</si>
  <si>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</si>
  <si>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</si>
  <si>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</si>
  <si>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</si>
  <si>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</si>
  <si>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</si>
  <si>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</si>
  <si>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</si>
  <si>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</si>
  <si>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</si>
  <si>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</si>
  <si>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</si>
  <si>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</si>
  <si>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</si>
  <si>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</si>
  <si>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</si>
  <si>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</si>
  <si>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</si>
  <si>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</si>
  <si>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</si>
  <si>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</si>
  <si>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</si>
  <si>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</si>
  <si>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</si>
  <si>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</si>
  <si>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</si>
  <si>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</si>
  <si>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</si>
  <si>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</si>
  <si>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</si>
  <si>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</si>
  <si>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</si>
  <si>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</si>
  <si>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</si>
  <si>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</si>
  <si>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</si>
  <si>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</si>
  <si>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</si>
  <si>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</si>
  <si>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</si>
  <si>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</si>
  <si>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</si>
  <si>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</si>
  <si>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</si>
  <si>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</si>
  <si>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</si>
  <si>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</si>
  <si>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</si>
  <si>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</si>
  <si>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</si>
  <si>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</si>
  <si>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</si>
  <si>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</si>
  <si>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</si>
  <si>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</si>
  <si>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</si>
  <si>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</si>
  <si>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</si>
  <si>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</si>
  <si>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</si>
  <si>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</si>
  <si>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</si>
  <si>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</si>
  <si>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</si>
  <si>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</si>
  <si>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</si>
  <si>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</si>
  <si>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</si>
  <si>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</si>
  <si>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</si>
  <si>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</si>
  <si>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</si>
  <si>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</si>
  <si>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</si>
  <si>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</si>
  <si>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</si>
  <si>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</si>
  <si>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</si>
  <si>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</si>
  <si>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</si>
  <si>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</si>
  <si>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</si>
  <si>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</si>
  <si>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</si>
  <si>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</si>
  <si>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</si>
  <si>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</si>
  <si>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</si>
  <si>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</si>
  <si>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</si>
  <si>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</si>
  <si>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</si>
  <si>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</si>
  <si>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</si>
  <si>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</si>
  <si>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</si>
  <si>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</si>
  <si>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</si>
  <si>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</si>
  <si>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</si>
  <si>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</si>
  <si>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</si>
  <si>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</si>
  <si>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</si>
  <si>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</si>
  <si>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</si>
  <si>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</si>
  <si>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</si>
  <si>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</si>
  <si>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</si>
  <si>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</si>
  <si>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</si>
  <si>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</si>
  <si>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</si>
  <si>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</si>
  <si>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</si>
  <si>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</si>
  <si>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</si>
  <si>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</si>
  <si>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</si>
  <si>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</si>
  <si>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</si>
  <si>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</si>
  <si>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</si>
  <si>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</si>
  <si>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</si>
  <si>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</si>
  <si>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</si>
  <si>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</si>
  <si>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</si>
  <si>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</si>
  <si>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</si>
  <si>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</si>
  <si>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</si>
  <si>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</si>
  <si>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</si>
  <si>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</si>
  <si>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</si>
  <si>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</si>
  <si>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</si>
  <si>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</si>
  <si>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</si>
  <si>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</si>
  <si>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</si>
  <si>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</si>
  <si>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</si>
  <si>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</si>
  <si>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</si>
  <si>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</si>
  <si>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</si>
  <si>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</si>
  <si>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</si>
  <si>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</si>
  <si>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</si>
  <si>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</si>
  <si>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</si>
  <si>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</si>
  <si>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</si>
  <si>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</si>
  <si>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</si>
  <si>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</si>
  <si>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</si>
  <si>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</si>
  <si>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</si>
  <si>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</si>
  <si>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</si>
  <si>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</si>
  <si>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</si>
  <si>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</si>
  <si>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</si>
  <si>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</si>
  <si>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</si>
  <si>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</si>
  <si>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</si>
  <si>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</si>
  <si>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</si>
  <si>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</si>
  <si>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</si>
  <si>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</si>
  <si>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</si>
  <si>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</si>
  <si>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</si>
  <si>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</si>
  <si>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</si>
  <si>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</si>
  <si>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</si>
  <si>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</si>
  <si>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</si>
  <si>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</si>
  <si>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</si>
  <si>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</si>
  <si>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</si>
  <si>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</si>
  <si>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</si>
  <si>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</si>
  <si>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</si>
  <si>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</si>
  <si>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</si>
  <si>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</si>
  <si>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</si>
  <si>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</si>
  <si>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</si>
  <si>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</si>
  <si>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</si>
  <si>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</si>
  <si>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</si>
  <si>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</si>
  <si>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</si>
  <si>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</si>
  <si>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</si>
  <si>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</si>
  <si>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</si>
  <si>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</si>
  <si>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</si>
  <si>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</si>
  <si>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</si>
  <si>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</si>
  <si>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</si>
  <si>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</si>
  <si>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</si>
  <si>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</si>
  <si>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</si>
  <si>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</si>
  <si>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</si>
  <si>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</si>
  <si>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</si>
  <si>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</si>
  <si>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</si>
  <si>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</si>
  <si>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</si>
  <si>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</si>
  <si>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</si>
  <si>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</si>
  <si>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</si>
  <si>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</si>
  <si>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</si>
  <si>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</si>
  <si>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</si>
  <si>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</si>
  <si>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</si>
  <si>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</si>
  <si>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</si>
  <si>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</si>
  <si>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</si>
  <si>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</si>
  <si>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</si>
  <si>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</si>
  <si>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</si>
  <si>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</si>
  <si>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</si>
  <si>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</si>
  <si>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</si>
  <si>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</si>
  <si>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</si>
  <si>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</si>
  <si>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</si>
  <si>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</si>
  <si>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</si>
  <si>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</si>
  <si>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</si>
  <si>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</si>
  <si>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</si>
  <si>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</si>
  <si>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</si>
  <si>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</si>
  <si>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</si>
  <si>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</si>
  <si>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</si>
  <si>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</si>
  <si>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</si>
  <si>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</si>
  <si>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</si>
  <si>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</si>
  <si>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</si>
  <si>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</si>
  <si>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</si>
  <si>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</si>
  <si>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</si>
  <si>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</si>
  <si>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</si>
  <si>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</si>
  <si>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</si>
  <si>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</si>
  <si>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</si>
  <si>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</si>
  <si>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</si>
  <si>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</si>
  <si>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</si>
  <si>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</si>
  <si>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</si>
  <si>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</si>
  <si>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</si>
  <si>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</si>
  <si>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</si>
  <si>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</si>
  <si>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</si>
  <si>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</si>
  <si>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</si>
  <si>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</si>
  <si>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</si>
  <si>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</si>
  <si>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</si>
  <si>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</si>
  <si>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</si>
  <si>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</si>
  <si>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</si>
  <si>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</si>
  <si>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</si>
  <si>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</si>
  <si>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</si>
  <si>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</si>
  <si>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</si>
  <si>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</si>
  <si>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</si>
  <si>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</si>
  <si>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</si>
  <si>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</si>
  <si>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</si>
  <si>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</si>
  <si>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</si>
  <si>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</si>
  <si>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</si>
  <si>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</si>
  <si>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</si>
  <si>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</si>
  <si>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</si>
  <si>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</si>
  <si>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</si>
  <si>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</si>
  <si>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</si>
  <si>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</si>
  <si>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</si>
  <si>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</si>
  <si>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</si>
  <si>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</si>
  <si>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</si>
  <si>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</si>
  <si>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</si>
  <si>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</si>
  <si>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</si>
  <si>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</si>
  <si>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</si>
  <si>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</si>
  <si>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</si>
  <si>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</si>
  <si>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</si>
  <si>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</si>
  <si>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</si>
  <si>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</si>
  <si>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</si>
  <si>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</si>
  <si>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</si>
  <si>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</si>
  <si>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</si>
  <si>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</si>
  <si>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</si>
  <si>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</si>
  <si>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</si>
  <si>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</si>
  <si>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</si>
  <si>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</si>
  <si>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</si>
  <si>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</si>
  <si>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</si>
  <si>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</si>
  <si>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</si>
  <si>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</si>
  <si>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</si>
  <si>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</si>
  <si>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</si>
  <si>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</si>
  <si>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</si>
  <si>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</si>
  <si>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</si>
  <si>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</si>
  <si>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</si>
  <si>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</si>
  <si>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</si>
  <si>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</si>
  <si>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</si>
  <si>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</si>
  <si>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</si>
  <si>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</si>
  <si>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</si>
  <si>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</si>
  <si>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</si>
  <si>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</si>
  <si>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</si>
  <si>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</si>
  <si>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</si>
  <si>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</si>
  <si>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</si>
  <si>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</si>
  <si>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</si>
  <si>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</si>
  <si>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</si>
  <si>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</si>
  <si>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</si>
  <si>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</si>
  <si>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</si>
  <si>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</si>
  <si>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</si>
  <si>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</si>
  <si>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</si>
  <si>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</si>
  <si>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</si>
  <si>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</si>
  <si>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</si>
  <si>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</si>
  <si>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</si>
  <si>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</si>
  <si>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</si>
  <si>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</si>
  <si>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</si>
  <si>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</si>
  <si>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</si>
  <si>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</si>
  <si>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</si>
  <si>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</si>
  <si>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</si>
  <si>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</si>
  <si>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</si>
  <si>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</si>
  <si>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</si>
  <si>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</si>
  <si>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</si>
  <si>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</si>
  <si>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</si>
  <si>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</si>
  <si>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</si>
  <si>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</si>
  <si>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</si>
  <si>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</si>
  <si>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</si>
  <si>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</si>
  <si>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</si>
  <si>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</si>
  <si>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</si>
  <si>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</si>
  <si>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</si>
  <si>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</si>
  <si>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</si>
  <si>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</si>
  <si>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</si>
  <si>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</si>
  <si>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</si>
  <si>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</si>
  <si>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</si>
  <si>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</si>
  <si>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</si>
  <si>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</si>
  <si>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</si>
  <si>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</si>
  <si>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</si>
  <si>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</si>
  <si>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</si>
  <si>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</si>
  <si>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</si>
  <si>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</si>
  <si>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</si>
  <si>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</si>
  <si>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</si>
  <si>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</si>
  <si>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</si>
  <si>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</si>
  <si>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</si>
  <si>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</si>
  <si>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</si>
  <si>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</si>
  <si>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</si>
  <si>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</si>
  <si>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</si>
  <si>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</si>
  <si>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</si>
  <si>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</si>
  <si>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</si>
  <si>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</si>
  <si>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</si>
  <si>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</si>
  <si>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</si>
  <si>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</si>
  <si>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</si>
  <si>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</si>
  <si>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</si>
  <si>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</si>
  <si>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</si>
  <si>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</si>
  <si>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</si>
  <si>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</si>
  <si>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</si>
  <si>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</si>
  <si>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</si>
  <si>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</si>
  <si>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</si>
  <si>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</si>
  <si>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</si>
  <si>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</si>
  <si>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</si>
  <si>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</si>
  <si>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</si>
  <si>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</si>
  <si>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</si>
  <si>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</si>
  <si>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</si>
  <si>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</si>
  <si>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</si>
  <si>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</si>
  <si>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</si>
  <si>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</si>
  <si>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</si>
  <si>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</si>
  <si>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</si>
  <si>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</si>
  <si>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</si>
  <si>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</si>
  <si>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</si>
  <si>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</si>
  <si>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</si>
  <si>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</si>
  <si>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</si>
  <si>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</si>
  <si>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</si>
  <si>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</si>
  <si>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</si>
  <si>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</si>
  <si>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</si>
  <si>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</si>
  <si>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</si>
  <si>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</si>
  <si>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</si>
  <si>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</si>
  <si>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</si>
  <si>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</si>
  <si>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</si>
  <si>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</si>
  <si>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</si>
  <si>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</si>
  <si>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</si>
  <si>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</si>
  <si>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</si>
  <si>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</si>
  <si>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</si>
  <si>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</si>
  <si>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</si>
  <si>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</si>
  <si>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</si>
  <si>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</si>
  <si>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</si>
  <si>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</si>
  <si>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</si>
  <si>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</si>
  <si>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</si>
  <si>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</si>
  <si>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</si>
  <si>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</si>
  <si>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</si>
  <si>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</si>
  <si>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</si>
  <si>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</si>
  <si>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</si>
  <si>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</si>
  <si>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</si>
  <si>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</si>
  <si>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</si>
  <si>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</si>
  <si>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</si>
  <si>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</si>
  <si>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</si>
  <si>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</si>
  <si>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</si>
  <si>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</si>
  <si>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</si>
  <si>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</si>
  <si>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</si>
  <si>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</si>
  <si>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</si>
  <si>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</si>
  <si>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</si>
  <si>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</si>
  <si>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</si>
  <si>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</si>
  <si>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</si>
  <si>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</si>
  <si>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</si>
  <si>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</si>
  <si>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</si>
  <si>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</si>
  <si>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</si>
  <si>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</si>
  <si>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</si>
  <si>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</si>
  <si>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</si>
  <si>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</si>
  <si>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</si>
  <si>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</si>
  <si>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</si>
  <si>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</si>
  <si>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</si>
  <si>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</si>
  <si>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</si>
  <si>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</si>
  <si>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</si>
  <si>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</si>
  <si>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</si>
  <si>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</si>
  <si>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</si>
  <si>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</si>
  <si>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</si>
  <si>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</si>
  <si>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</si>
  <si>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</si>
  <si>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</si>
  <si>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</si>
  <si>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</si>
  <si>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</si>
  <si>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</si>
  <si>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</si>
  <si>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</si>
  <si>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</si>
  <si>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</si>
  <si>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</si>
  <si>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</si>
  <si>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</si>
  <si>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</si>
  <si>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</si>
  <si>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</si>
  <si>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</si>
  <si>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</si>
  <si>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</si>
  <si>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</si>
  <si>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</si>
  <si>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</si>
  <si>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</si>
  <si>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</si>
  <si>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</si>
  <si>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</si>
  <si>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</si>
  <si>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</si>
  <si>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</si>
  <si>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</si>
  <si>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</si>
  <si>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</si>
  <si>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</si>
  <si>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</si>
  <si>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</si>
  <si>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</si>
  <si>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</si>
  <si>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</si>
  <si>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</si>
  <si>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</si>
  <si>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</si>
  <si>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</si>
  <si>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</si>
  <si>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</si>
  <si>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</si>
  <si>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</si>
  <si>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</si>
  <si>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</si>
  <si>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</si>
  <si>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</si>
  <si>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</si>
  <si>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</si>
  <si>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</si>
  <si>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</si>
  <si>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</si>
  <si>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</si>
  <si>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</si>
  <si>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</si>
  <si>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</si>
  <si>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</si>
  <si>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</si>
  <si>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</si>
  <si>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</si>
  <si>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</si>
  <si>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</si>
  <si>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</si>
  <si>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</si>
  <si>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</si>
  <si>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</si>
  <si>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</si>
  <si>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</si>
  <si>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</si>
  <si>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</si>
  <si>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</si>
  <si>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</si>
  <si>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</si>
  <si>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</si>
  <si>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</si>
  <si>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</si>
  <si>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</si>
  <si>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</si>
  <si>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</si>
  <si>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</si>
  <si>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</si>
  <si>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</si>
  <si>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</si>
  <si>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</si>
  <si>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</si>
  <si>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</si>
  <si>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</si>
  <si>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</si>
  <si>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</si>
  <si>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</si>
  <si>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</si>
  <si>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</si>
  <si>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</si>
  <si>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</si>
  <si>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</si>
  <si>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</si>
  <si>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</si>
  <si>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</si>
  <si>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</si>
  <si>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</si>
  <si>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</si>
  <si>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</si>
  <si>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</si>
  <si>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</si>
  <si>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</si>
  <si>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</si>
  <si>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</si>
  <si>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</si>
  <si>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</si>
  <si>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</si>
  <si>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</si>
  <si>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</si>
  <si>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</si>
  <si>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</si>
  <si>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</si>
  <si>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</si>
  <si>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</si>
  <si>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</si>
  <si>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</si>
  <si>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</si>
  <si>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</si>
  <si>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</si>
  <si>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</si>
  <si>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</si>
  <si>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</si>
  <si>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</si>
  <si>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</si>
  <si>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</si>
  <si>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</si>
  <si>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</si>
  <si>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</si>
  <si>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</si>
  <si>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</si>
  <si>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</si>
  <si>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</si>
  <si>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</si>
  <si>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</si>
  <si>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</si>
  <si>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</si>
  <si>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</si>
  <si>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</si>
  <si>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</si>
  <si>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</si>
  <si>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</si>
  <si>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</si>
  <si>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</si>
  <si>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</si>
  <si>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</si>
  <si>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</si>
  <si>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</si>
  <si>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</si>
  <si>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</si>
  <si>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</si>
  <si>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</si>
  <si>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</si>
  <si>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</si>
  <si>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</si>
  <si>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</si>
  <si>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</si>
  <si>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</si>
  <si>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</si>
  <si>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</si>
  <si>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</si>
  <si>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</si>
  <si>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</si>
  <si>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</si>
  <si>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</si>
  <si>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</si>
  <si>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</si>
  <si>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</si>
  <si>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</si>
  <si>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</si>
  <si>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</si>
  <si>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</si>
  <si>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</si>
  <si>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</si>
  <si>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</si>
  <si>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</si>
  <si>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</si>
  <si>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</si>
  <si>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</si>
  <si>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</si>
  <si>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</si>
  <si>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</si>
  <si>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</si>
  <si>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</si>
  <si>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</si>
  <si>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</si>
  <si>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</si>
  <si>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</si>
  <si>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</si>
  <si>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</si>
  <si>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</si>
  <si>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</si>
  <si>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</si>
  <si>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</si>
  <si>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</si>
  <si>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</si>
  <si>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</si>
  <si>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</si>
  <si>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</si>
  <si>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</si>
  <si>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</si>
  <si>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</si>
  <si>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</si>
  <si>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</si>
  <si>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</si>
  <si>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</si>
  <si>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</si>
  <si>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</si>
  <si>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</si>
  <si>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</si>
  <si>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</si>
  <si>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</si>
  <si>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</si>
  <si>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</si>
  <si>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</si>
  <si>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</si>
  <si>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</si>
  <si>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</si>
  <si>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</si>
  <si>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</si>
  <si>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</si>
  <si>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</si>
  <si>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</si>
  <si>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</si>
  <si>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</si>
  <si>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</si>
  <si>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</si>
  <si>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</si>
  <si>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</si>
  <si>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</si>
  <si>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</si>
  <si>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</si>
  <si>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</si>
  <si>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</si>
  <si>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</si>
  <si>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</si>
  <si>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</si>
  <si>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</si>
  <si>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</si>
  <si>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</si>
  <si>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</si>
  <si>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</si>
  <si>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</si>
  <si>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</si>
  <si>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</si>
  <si>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</si>
  <si>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</si>
  <si>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</si>
  <si>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</si>
  <si>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</si>
  <si>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</si>
  <si>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</si>
  <si>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</si>
  <si>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</si>
  <si>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</si>
  <si>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</si>
  <si>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</si>
  <si>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</si>
  <si>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</si>
  <si>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</si>
  <si>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</si>
  <si>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</si>
  <si>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</si>
  <si>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</si>
  <si>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</si>
  <si>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</si>
  <si>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</si>
  <si>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</si>
  <si>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</si>
  <si>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</si>
  <si>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</si>
  <si>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</si>
  <si>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</si>
  <si>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</si>
  <si>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</si>
  <si>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</si>
  <si>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</si>
  <si>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</si>
  <si>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</si>
  <si>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</si>
  <si>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</si>
  <si>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</si>
  <si>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</si>
  <si>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</si>
  <si>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</si>
  <si>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</si>
  <si>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</si>
  <si>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</si>
  <si>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</si>
  <si>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</si>
  <si>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</si>
  <si>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</si>
  <si>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</si>
  <si>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</si>
  <si>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</si>
  <si>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</si>
  <si>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</si>
  <si>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</si>
  <si>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</si>
  <si>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</si>
  <si>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</si>
  <si>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</si>
  <si>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</si>
  <si>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</si>
  <si>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</si>
  <si>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</si>
  <si>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</si>
  <si>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</si>
  <si>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</si>
  <si>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</si>
  <si>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</si>
  <si>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</si>
  <si>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</si>
  <si>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</si>
  <si>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</si>
  <si>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</si>
  <si>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</si>
  <si>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</si>
  <si>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</si>
  <si>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</si>
  <si>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</si>
  <si>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</si>
  <si>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</si>
  <si>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</si>
  <si>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</si>
  <si>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</si>
  <si>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</si>
  <si>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</si>
  <si>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</si>
  <si>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</si>
  <si>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</si>
  <si>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</si>
  <si>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</si>
  <si>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</si>
  <si>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</si>
  <si>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</si>
  <si>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</si>
  <si>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</si>
  <si>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</si>
  <si>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</si>
  <si>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</si>
  <si>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</si>
  <si>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</si>
  <si>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</si>
  <si>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</si>
  <si>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</si>
  <si>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</si>
  <si>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</si>
  <si>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</si>
  <si>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</si>
  <si>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</si>
  <si>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</si>
  <si>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</si>
  <si>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</si>
  <si>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</si>
  <si>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</si>
  <si>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</si>
  <si>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</si>
  <si>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</si>
  <si>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</si>
  <si>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</si>
  <si>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</si>
  <si>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</si>
  <si>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</si>
  <si>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</si>
  <si>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</si>
  <si>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</si>
  <si>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</si>
  <si>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</si>
  <si>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</si>
  <si>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</si>
  <si>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</si>
  <si>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</si>
  <si>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</si>
  <si>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</si>
  <si>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</si>
  <si>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</si>
  <si>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</si>
  <si>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</si>
  <si>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</si>
  <si>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</si>
  <si>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</si>
  <si>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</si>
  <si>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</si>
  <si>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</si>
  <si>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</si>
  <si>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</si>
  <si>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</si>
  <si>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</si>
  <si>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</si>
  <si>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</si>
  <si>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</si>
  <si>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</si>
  <si>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</si>
  <si>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</si>
  <si>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</si>
  <si>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</si>
  <si>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</si>
  <si>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</si>
  <si>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</si>
  <si>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</si>
  <si>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</si>
  <si>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</si>
  <si>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</si>
  <si>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</si>
  <si>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</si>
  <si>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</si>
  <si>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</si>
  <si>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</si>
  <si>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</si>
  <si>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</si>
  <si>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</si>
  <si>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</si>
  <si>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</si>
  <si>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</si>
  <si>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</si>
  <si>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</si>
  <si>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</si>
  <si>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</si>
  <si>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</si>
  <si>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</si>
  <si>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</si>
  <si>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</si>
  <si>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</si>
  <si>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</si>
  <si>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</si>
  <si>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</si>
  <si>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</si>
  <si>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</si>
  <si>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</si>
  <si>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</si>
  <si>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</si>
  <si>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</si>
  <si>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</si>
  <si>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</si>
  <si>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</si>
  <si>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</si>
  <si>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</si>
  <si>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</si>
  <si>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</si>
  <si>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</si>
  <si>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</si>
  <si>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</si>
  <si>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</si>
  <si>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</si>
  <si>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</si>
  <si>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</si>
  <si>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</si>
  <si>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</si>
  <si>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</si>
  <si>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</si>
  <si>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</si>
  <si>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</si>
  <si>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</si>
  <si>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</si>
  <si>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</si>
  <si>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</si>
  <si>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</si>
  <si>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</si>
  <si>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</si>
  <si>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</si>
  <si>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</si>
  <si>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</si>
  <si>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</si>
  <si>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</si>
  <si>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</si>
  <si>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</si>
  <si>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</si>
  <si>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</si>
  <si>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</si>
  <si>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</si>
  <si>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</si>
  <si>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</si>
  <si>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</si>
  <si>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</si>
  <si>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</si>
  <si>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</si>
  <si>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</si>
  <si>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</si>
  <si>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</si>
  <si>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</si>
  <si>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</si>
  <si>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</si>
  <si>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</si>
  <si>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</si>
  <si>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</si>
  <si>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</si>
  <si>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</si>
  <si>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</si>
  <si>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</si>
  <si>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</si>
  <si>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</si>
  <si>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</si>
  <si>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</si>
  <si>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</si>
  <si>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</si>
  <si>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</si>
  <si>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</si>
  <si>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</si>
  <si>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</si>
  <si>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</si>
  <si>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</si>
  <si>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</si>
  <si>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</si>
  <si>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</si>
  <si>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</si>
  <si>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</si>
  <si>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</si>
  <si>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</si>
  <si>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</si>
  <si>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</si>
  <si>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</si>
  <si>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</si>
  <si>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</si>
  <si>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</si>
  <si>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</si>
  <si>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</si>
  <si>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</si>
  <si>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</si>
  <si>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</si>
  <si>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</si>
  <si>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</si>
  <si>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</si>
  <si>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</si>
  <si>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</si>
  <si>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</si>
  <si>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</si>
  <si>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</si>
  <si>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</si>
  <si>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</si>
  <si>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</si>
  <si>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</si>
  <si>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</si>
  <si>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</si>
  <si>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</si>
  <si>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</si>
  <si>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</si>
  <si>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</si>
  <si>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</si>
  <si>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</si>
  <si>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</si>
  <si>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</si>
  <si>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</si>
  <si>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</si>
  <si>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</si>
  <si>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</si>
  <si>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</si>
  <si>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</si>
  <si>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</si>
  <si>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</si>
  <si>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</si>
  <si>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</si>
  <si>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</si>
  <si>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</si>
  <si>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</si>
  <si>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</si>
  <si>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</si>
  <si>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</si>
  <si>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</si>
  <si>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</si>
  <si>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</si>
  <si>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</si>
  <si>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</si>
  <si>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</si>
  <si>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</si>
  <si>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</si>
  <si>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</si>
  <si>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</si>
  <si>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</si>
  <si>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</si>
  <si>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</si>
  <si>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</si>
  <si>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</si>
  <si>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</si>
  <si>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</si>
  <si>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</si>
  <si>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</si>
  <si>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</si>
  <si>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</si>
  <si>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</si>
  <si>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</si>
  <si>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</si>
  <si>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</si>
  <si>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</si>
  <si>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</si>
  <si>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</si>
  <si>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</si>
  <si>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</si>
  <si>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</si>
  <si>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</si>
  <si>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</si>
  <si>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</si>
  <si>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</si>
  <si>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</si>
  <si>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</si>
  <si>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</si>
  <si>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</si>
  <si>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</si>
  <si>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</si>
  <si>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</si>
  <si>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</si>
  <si>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</si>
  <si>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</si>
  <si>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</si>
  <si>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</si>
  <si>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</si>
  <si>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</si>
  <si>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</si>
  <si>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</si>
  <si>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</si>
  <si>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</si>
  <si>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</si>
  <si>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</si>
  <si>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</si>
  <si>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</si>
  <si>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</si>
  <si>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</si>
  <si>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</si>
  <si>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</si>
  <si>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</si>
  <si>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</si>
  <si>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</si>
  <si>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</si>
  <si>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</si>
  <si>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</si>
  <si>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</si>
  <si>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</si>
  <si>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</si>
  <si>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</si>
  <si>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</si>
  <si>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</si>
  <si>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</si>
  <si>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</si>
  <si>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</si>
  <si>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</si>
  <si>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</si>
  <si>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</si>
  <si>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</si>
  <si>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</si>
  <si>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</si>
  <si>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</si>
  <si>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</si>
  <si>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</si>
  <si>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</si>
  <si>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</si>
  <si>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</si>
  <si>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</si>
  <si>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</si>
  <si>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</si>
  <si>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</si>
  <si>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</si>
  <si>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</si>
  <si>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</si>
  <si>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</si>
  <si>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</si>
  <si>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</si>
  <si>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</si>
  <si>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</si>
  <si>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</si>
  <si>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</si>
  <si>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</si>
  <si>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</si>
  <si>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</si>
  <si>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</si>
  <si>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</si>
  <si>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</si>
  <si>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</si>
  <si>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</si>
  <si>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</si>
  <si>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</si>
  <si>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</si>
  <si>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</si>
  <si>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</si>
  <si>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</si>
  <si>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</si>
  <si>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</si>
  <si>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</si>
  <si>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</si>
  <si>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</si>
  <si>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</si>
  <si>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</si>
  <si>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</si>
  <si>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</si>
  <si>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</si>
  <si>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</si>
  <si>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</si>
  <si>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</si>
  <si>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</si>
  <si>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</si>
  <si>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</si>
  <si>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</si>
  <si>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</si>
  <si>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</si>
  <si>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</si>
  <si>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</si>
  <si>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</si>
  <si>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</si>
  <si>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</si>
  <si>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</si>
  <si>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</si>
  <si>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</si>
  <si>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</si>
  <si>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</si>
  <si>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</si>
  <si>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</si>
  <si>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</si>
  <si>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</si>
  <si>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</si>
  <si>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</si>
  <si>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</si>
  <si>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</si>
  <si>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</si>
  <si>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</si>
  <si>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</si>
  <si>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</si>
  <si>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</si>
  <si>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</si>
  <si>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</si>
  <si>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</si>
  <si>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</si>
  <si>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</si>
  <si>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</si>
  <si>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</si>
  <si>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</si>
  <si>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</si>
  <si>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</si>
  <si>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</si>
  <si>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</si>
  <si>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</si>
  <si>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</si>
  <si>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</si>
  <si>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</si>
  <si>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</si>
  <si>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</si>
  <si>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</si>
  <si>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</si>
  <si>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</si>
  <si>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</si>
  <si>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</si>
  <si>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</si>
  <si>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</si>
  <si>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</si>
  <si>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</si>
  <si>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</si>
  <si>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</si>
  <si>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</si>
  <si>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</si>
  <si>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</si>
  <si>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</si>
  <si>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</si>
  <si>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</si>
  <si>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</si>
  <si>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</si>
  <si>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</si>
  <si>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</si>
  <si>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</si>
  <si>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</si>
  <si>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</si>
  <si>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</si>
  <si>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</si>
  <si>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</si>
  <si>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</si>
  <si>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</si>
  <si>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</si>
  <si>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</si>
  <si>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</si>
  <si>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</si>
  <si>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</si>
  <si>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</si>
  <si>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</si>
  <si>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</si>
  <si>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</si>
  <si>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</si>
  <si>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</si>
  <si>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</si>
  <si>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</si>
  <si>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</si>
  <si>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</si>
  <si>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</si>
  <si>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</si>
  <si>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</si>
  <si>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</si>
  <si>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</si>
  <si>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</si>
  <si>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</si>
  <si>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</si>
  <si>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</si>
  <si>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</si>
  <si>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</si>
  <si>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</si>
  <si>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</si>
  <si>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</si>
  <si>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</si>
  <si>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</si>
  <si>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</si>
  <si>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</si>
  <si>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</si>
  <si>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</si>
  <si>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</si>
  <si>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</si>
  <si>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</si>
  <si>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</si>
  <si>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</si>
  <si>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</si>
  <si>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</si>
  <si>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</si>
  <si>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</si>
  <si>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</si>
  <si>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</si>
  <si>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</si>
  <si>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</si>
  <si>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</si>
  <si>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</si>
  <si>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</si>
  <si>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</si>
  <si>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</si>
  <si>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</si>
  <si>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</si>
  <si>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</si>
  <si>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</si>
  <si>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</si>
  <si>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</si>
  <si>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</si>
  <si>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</si>
  <si>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</si>
  <si>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</si>
  <si>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</si>
  <si>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</si>
  <si>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</si>
  <si>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</si>
  <si>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</si>
  <si>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</si>
  <si>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</si>
  <si>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</si>
  <si>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</si>
  <si>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</si>
  <si>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</si>
  <si>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</si>
  <si>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</si>
  <si>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</si>
  <si>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</si>
  <si>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</si>
  <si>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</si>
  <si>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</si>
  <si>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</si>
  <si>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</si>
  <si>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</si>
  <si>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</si>
  <si>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</si>
  <si>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</si>
  <si>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</si>
  <si>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</si>
  <si>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</si>
  <si>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</si>
  <si>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</si>
  <si>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</si>
  <si>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</si>
  <si>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</si>
  <si>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</si>
  <si>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</si>
  <si>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</si>
  <si>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</si>
  <si>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</si>
  <si>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</si>
  <si>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</si>
  <si>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</si>
  <si>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</si>
  <si>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</si>
  <si>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</si>
  <si>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</si>
  <si>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</si>
  <si>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</si>
  <si>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</si>
  <si>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</si>
  <si>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</si>
  <si>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</si>
  <si>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</si>
  <si>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</si>
  <si>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</si>
  <si>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</si>
  <si>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</si>
  <si>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</si>
  <si>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</si>
  <si>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</si>
  <si>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</si>
  <si>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</si>
  <si>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</si>
  <si>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</si>
  <si>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</si>
  <si>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</si>
  <si>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</si>
  <si>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</si>
  <si>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</si>
  <si>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</si>
  <si>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</si>
  <si>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</si>
  <si>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</si>
  <si>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</si>
  <si>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</si>
  <si>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</si>
  <si>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</si>
  <si>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</si>
  <si>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</si>
  <si>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</si>
  <si>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</si>
  <si>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</si>
  <si>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</si>
  <si>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</si>
  <si>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</si>
  <si>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</si>
  <si>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</si>
  <si>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</si>
  <si>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</si>
  <si>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</si>
  <si>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</si>
  <si>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</si>
  <si>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</si>
  <si>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</si>
  <si>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</si>
  <si>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</si>
  <si>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</si>
  <si>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</si>
  <si>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</si>
  <si>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</si>
  <si>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</si>
  <si>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</si>
  <si>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</si>
  <si>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</si>
  <si>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</si>
  <si>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</si>
  <si>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</si>
  <si>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</si>
  <si>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</si>
  <si>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</si>
  <si>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</si>
  <si>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</si>
  <si>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</si>
  <si>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</si>
  <si>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</si>
  <si>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</si>
  <si>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</si>
  <si>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</si>
  <si>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</si>
  <si>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</si>
  <si>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</si>
  <si>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</si>
  <si>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</si>
  <si>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</si>
  <si>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</si>
  <si>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</si>
  <si>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</si>
  <si>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</si>
  <si>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</si>
  <si>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</si>
  <si>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</si>
  <si>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</si>
  <si>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</si>
  <si>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</si>
  <si>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</si>
  <si>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</si>
  <si>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</si>
  <si>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</si>
  <si>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</si>
  <si>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</si>
  <si>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</si>
  <si>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</si>
  <si>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</si>
  <si>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</si>
  <si>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</si>
  <si>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</si>
  <si>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</si>
  <si>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</si>
  <si>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</si>
  <si>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</si>
  <si>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</si>
  <si>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</si>
  <si>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</si>
  <si>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</si>
  <si>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</si>
  <si>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</si>
  <si>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</si>
  <si>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</si>
  <si>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</si>
  <si>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</si>
  <si>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</si>
  <si>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</si>
  <si>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</si>
  <si>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</si>
  <si>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</si>
  <si>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</si>
  <si>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</si>
  <si>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</si>
  <si>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</si>
  <si>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</si>
  <si>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</si>
  <si>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</si>
  <si>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</si>
  <si>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</si>
  <si>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</si>
  <si>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</si>
  <si>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</si>
  <si>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</si>
  <si>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</si>
  <si>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</si>
  <si>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</si>
  <si>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</si>
  <si>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</si>
  <si>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</si>
  <si>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</si>
  <si>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</si>
  <si>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</si>
  <si>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</si>
  <si>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</si>
  <si>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</si>
  <si>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</si>
  <si>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</si>
  <si>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</si>
  <si>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</si>
  <si>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</si>
  <si>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</si>
  <si>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</si>
  <si>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</si>
  <si>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</si>
  <si>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</si>
  <si>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</si>
  <si>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</si>
  <si>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</si>
  <si>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</si>
  <si>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</si>
  <si>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</si>
  <si>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</si>
  <si>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</si>
  <si>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</si>
  <si>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</si>
  <si>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</si>
  <si>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</si>
  <si>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</si>
  <si>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</si>
  <si>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</si>
  <si>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</si>
  <si>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</si>
  <si>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</si>
  <si>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</si>
  <si>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</si>
  <si>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</si>
  <si>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</si>
  <si>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</si>
  <si>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</si>
  <si>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</si>
  <si>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</si>
  <si>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</si>
  <si>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</si>
  <si>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</si>
  <si>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</si>
  <si>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</si>
  <si>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</si>
  <si>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</si>
  <si>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</si>
  <si>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</si>
  <si>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</si>
  <si>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</si>
  <si>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</si>
  <si>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</si>
  <si>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</si>
  <si>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</si>
  <si>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</si>
  <si>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</si>
  <si>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</si>
  <si>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</si>
  <si>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</si>
  <si>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</si>
  <si>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</si>
  <si>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</si>
  <si>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</si>
  <si>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</si>
  <si>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</si>
  <si>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</si>
  <si>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</si>
  <si>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</si>
  <si>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</si>
  <si>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</si>
  <si>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</si>
  <si>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</si>
  <si>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</si>
  <si>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</si>
  <si>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</si>
  <si>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</si>
  <si>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</si>
  <si>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</si>
  <si>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</si>
  <si>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</si>
  <si>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</si>
  <si>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</si>
  <si>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</si>
  <si>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</si>
  <si>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</si>
  <si>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</si>
  <si>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</si>
  <si>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</si>
  <si>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</si>
  <si>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</si>
  <si>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</si>
  <si>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</si>
  <si>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</si>
  <si>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</si>
  <si>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</si>
  <si>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</si>
  <si>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</si>
  <si>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</si>
  <si>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</si>
  <si>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</si>
  <si>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</si>
  <si>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</si>
  <si>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</si>
  <si>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</si>
  <si>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</si>
  <si>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</si>
  <si>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</si>
  <si>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</si>
  <si>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</si>
  <si>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</si>
  <si>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</si>
  <si>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</si>
  <si>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</si>
  <si>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</si>
  <si>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</si>
  <si>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</si>
  <si>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</si>
  <si>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</si>
  <si>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</si>
  <si>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</si>
  <si>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</si>
  <si>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</si>
  <si>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</si>
  <si>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</si>
  <si>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</si>
  <si>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</si>
  <si>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</si>
  <si>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</si>
  <si>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</si>
  <si>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</si>
  <si>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</si>
  <si>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</si>
  <si>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</si>
  <si>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</si>
  <si>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</si>
  <si>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</si>
  <si>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</si>
  <si>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</si>
  <si>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</si>
  <si>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</si>
  <si>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</si>
  <si>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</si>
  <si>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</si>
  <si>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</si>
  <si>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</si>
  <si>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</si>
  <si>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</si>
  <si>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</si>
  <si>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</si>
  <si>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</si>
  <si>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</si>
  <si>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</si>
  <si>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</si>
  <si>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</si>
  <si>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</si>
  <si>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</si>
  <si>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</si>
  <si>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</si>
  <si>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</si>
  <si>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</si>
  <si>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</si>
  <si>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</si>
  <si>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</si>
  <si>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</si>
  <si>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</si>
  <si>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</si>
  <si>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</si>
  <si>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</si>
  <si>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</si>
  <si>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</si>
  <si>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</si>
  <si>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</si>
  <si>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</si>
  <si>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</si>
  <si>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</si>
  <si>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</si>
  <si>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</si>
  <si>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</si>
  <si>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</si>
  <si>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</si>
  <si>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</si>
  <si>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</si>
  <si>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</si>
  <si>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</si>
  <si>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</si>
  <si>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</si>
  <si>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</si>
  <si>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</si>
  <si>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</si>
  <si>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</si>
  <si>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</si>
  <si>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</si>
  <si>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</si>
  <si>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</si>
  <si>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</si>
  <si>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</si>
  <si>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</si>
  <si>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</si>
  <si>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</si>
  <si>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</si>
  <si>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</si>
  <si>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</si>
  <si>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</si>
  <si>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</si>
  <si>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</si>
  <si>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</si>
  <si>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</si>
  <si>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</si>
  <si>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</si>
  <si>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</si>
  <si>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</si>
  <si>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</si>
  <si>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</si>
  <si>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</si>
  <si>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</si>
  <si>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</si>
  <si>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</si>
  <si>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</si>
  <si>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</si>
  <si>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</si>
  <si>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</si>
  <si>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</si>
  <si>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</si>
  <si>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</si>
  <si>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</si>
  <si>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</si>
  <si>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</si>
  <si>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</si>
  <si>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</si>
  <si>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</si>
  <si>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</si>
  <si>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</si>
  <si>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</si>
  <si>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</si>
  <si>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</si>
  <si>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</si>
  <si>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</si>
  <si>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</si>
  <si>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</si>
  <si>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</si>
  <si>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</si>
  <si>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</si>
  <si>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</si>
  <si>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</si>
  <si>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</si>
  <si>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</si>
  <si>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</si>
  <si>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</si>
  <si>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</si>
  <si>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</si>
  <si>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</si>
  <si>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</si>
  <si>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</si>
  <si>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</si>
  <si>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</si>
  <si>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</si>
  <si>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</si>
  <si>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</si>
  <si>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</si>
  <si>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</si>
  <si>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</si>
  <si>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</si>
  <si>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</si>
  <si>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</si>
  <si>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</si>
  <si>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</si>
  <si>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</si>
  <si>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</si>
  <si>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</si>
  <si>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</si>
  <si>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</si>
  <si>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</si>
  <si>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</si>
  <si>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</si>
  <si>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</si>
  <si>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</si>
  <si>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</si>
  <si>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</si>
  <si>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</si>
  <si>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</si>
  <si>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</si>
  <si>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</si>
  <si>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</si>
  <si>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</si>
  <si>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</si>
  <si>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</si>
  <si>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</si>
  <si>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</si>
  <si>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</si>
  <si>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</si>
  <si>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</si>
  <si>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</si>
  <si>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</si>
  <si>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</si>
  <si>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</si>
  <si>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</si>
  <si>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</si>
  <si>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</si>
  <si>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</si>
  <si>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</si>
  <si>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</si>
  <si>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</si>
  <si>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</si>
  <si>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</si>
  <si>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</si>
  <si>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</si>
  <si>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</si>
  <si>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</si>
  <si>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</si>
  <si>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</si>
  <si>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</si>
  <si>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</si>
  <si>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</si>
  <si>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</si>
  <si>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</si>
  <si>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</si>
  <si>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</si>
  <si>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</si>
  <si>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</si>
  <si>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</si>
  <si>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</si>
  <si>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</si>
  <si>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</si>
  <si>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</si>
  <si>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</si>
  <si>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</si>
  <si>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</si>
  <si>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</si>
  <si>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</si>
  <si>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</si>
  <si>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</si>
  <si>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</si>
  <si>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</si>
  <si>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</si>
  <si>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</si>
  <si>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</si>
  <si>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</si>
  <si>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</si>
  <si>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</si>
  <si>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</si>
  <si>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</si>
  <si>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</si>
  <si>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</si>
  <si>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</si>
  <si>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</si>
  <si>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</si>
  <si>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</si>
  <si>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</si>
  <si>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</si>
  <si>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</si>
  <si>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</si>
  <si>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</si>
  <si>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</si>
  <si>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</si>
  <si>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</si>
  <si>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</si>
  <si>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</si>
  <si>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</si>
  <si>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</si>
  <si>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</si>
  <si>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</si>
  <si>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</si>
  <si>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</si>
  <si>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</si>
  <si>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</si>
  <si>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</si>
  <si>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</si>
  <si>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</si>
  <si>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</si>
  <si>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</si>
  <si>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</si>
  <si>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</si>
  <si>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</si>
  <si>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</si>
  <si>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</si>
  <si>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</si>
  <si>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</si>
  <si>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</si>
  <si>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</si>
  <si>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</si>
  <si>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</si>
  <si>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</si>
  <si>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</si>
  <si>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</si>
  <si>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</si>
  <si>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</si>
  <si>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</si>
  <si>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</si>
  <si>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</si>
  <si>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</si>
  <si>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</si>
  <si>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</si>
  <si>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</si>
  <si>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</si>
  <si>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</si>
  <si>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</si>
  <si>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</si>
  <si>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</si>
  <si>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</si>
  <si>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</si>
  <si>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</si>
  <si>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</si>
  <si>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</si>
  <si>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</si>
  <si>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</si>
  <si>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</si>
  <si>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</si>
  <si>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</si>
  <si>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</si>
  <si>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</si>
  <si>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</si>
  <si>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</si>
  <si>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</si>
  <si>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</si>
  <si>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</si>
  <si>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</si>
  <si>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</si>
  <si>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</si>
  <si>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</si>
  <si>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</si>
  <si>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</si>
  <si>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</si>
  <si>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</si>
  <si>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</si>
  <si>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</si>
  <si>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</si>
  <si>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</si>
  <si>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</si>
  <si>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</si>
  <si>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</si>
  <si>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</si>
  <si>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</si>
  <si>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</si>
  <si>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</si>
  <si>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</si>
  <si>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</si>
  <si>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</si>
  <si>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</si>
  <si>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</si>
  <si>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</si>
  <si>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</si>
  <si>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</si>
  <si>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</si>
  <si>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</si>
  <si>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</si>
  <si>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</si>
  <si>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</si>
  <si>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</si>
  <si>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</si>
  <si>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</si>
  <si>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</si>
  <si>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</si>
  <si>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</si>
  <si>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</si>
  <si>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</si>
  <si>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</si>
  <si>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</si>
  <si>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</si>
  <si>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</si>
  <si>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</si>
  <si>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</si>
  <si>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</si>
  <si>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</si>
  <si>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</si>
  <si>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</si>
  <si>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</si>
  <si>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</si>
  <si>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</si>
  <si>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</si>
  <si>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</si>
  <si>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</si>
  <si>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</si>
  <si>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</si>
  <si>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</si>
  <si>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</si>
  <si>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</si>
  <si>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</si>
  <si>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</si>
  <si>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</si>
  <si>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</si>
  <si>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</si>
  <si>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</si>
  <si>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</si>
  <si>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</si>
  <si>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</si>
  <si>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</si>
  <si>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</si>
  <si>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</si>
  <si>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</si>
  <si>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</si>
  <si>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</si>
  <si>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</si>
  <si>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</si>
  <si>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</si>
  <si>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</si>
  <si>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</si>
  <si>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</si>
  <si>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</si>
  <si>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</si>
  <si>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</si>
  <si>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</si>
  <si>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</si>
  <si>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</si>
  <si>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</si>
  <si>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</si>
  <si>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</si>
  <si>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</si>
  <si>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</si>
  <si>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</si>
  <si>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</si>
  <si>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</si>
  <si>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</si>
  <si>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</si>
  <si>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</si>
  <si>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</si>
  <si>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</si>
  <si>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</si>
  <si>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</si>
  <si>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</si>
  <si>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</si>
  <si>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</si>
  <si>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</si>
  <si>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</si>
  <si>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</si>
  <si>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</si>
  <si>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</si>
  <si>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</si>
  <si>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</si>
  <si>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</si>
  <si>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</si>
  <si>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</si>
  <si>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</si>
  <si>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</si>
  <si>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</si>
  <si>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</si>
  <si>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</si>
  <si>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</si>
  <si>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</si>
  <si>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</si>
  <si>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</si>
  <si>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</si>
  <si>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</si>
  <si>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</si>
  <si>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</si>
  <si>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</si>
  <si>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</si>
  <si>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</si>
  <si>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</si>
  <si>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</si>
  <si>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</si>
  <si>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</si>
  <si>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</si>
  <si>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</si>
  <si>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</si>
  <si>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</si>
  <si>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</si>
  <si>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</si>
  <si>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</si>
  <si>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</si>
  <si>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</si>
  <si>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</si>
  <si>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</si>
  <si>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</si>
  <si>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</si>
  <si>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</si>
  <si>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</si>
  <si>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</si>
  <si>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</si>
  <si>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</si>
  <si>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</si>
  <si>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</si>
  <si>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</si>
  <si>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</si>
  <si>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</si>
  <si>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</si>
  <si>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</si>
  <si>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</si>
  <si>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</si>
  <si>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</si>
  <si>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</si>
  <si>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</si>
  <si>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</si>
  <si>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</si>
  <si>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</si>
  <si>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</si>
  <si>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</si>
  <si>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</si>
  <si>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</si>
  <si>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</si>
  <si>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</si>
  <si>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</si>
  <si>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</si>
  <si>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</si>
  <si>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</si>
  <si>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</si>
  <si>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</si>
  <si>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</si>
  <si>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</si>
  <si>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</si>
  <si>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</si>
  <si>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</si>
  <si>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</si>
  <si>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</si>
  <si>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</si>
  <si>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</si>
  <si>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</si>
  <si>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</si>
  <si>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</si>
  <si>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</si>
  <si>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</si>
  <si>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</si>
  <si>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</si>
  <si>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</si>
  <si>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</si>
  <si>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</si>
  <si>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</si>
  <si>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</si>
  <si>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</si>
  <si>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</si>
  <si>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</si>
  <si>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</si>
  <si>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</si>
  <si>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</si>
  <si>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</si>
  <si>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</si>
  <si>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</si>
  <si>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</si>
  <si>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</si>
  <si>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</si>
  <si>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</si>
  <si>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</si>
  <si>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</si>
  <si>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</si>
  <si>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</si>
  <si>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</si>
  <si>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</si>
  <si>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</si>
  <si>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</si>
  <si>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</si>
  <si>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</si>
  <si>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</si>
  <si>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</si>
  <si>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</si>
  <si>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</si>
  <si>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</si>
  <si>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</si>
  <si>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</si>
  <si>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</si>
  <si>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</si>
  <si>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</si>
  <si>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</si>
  <si>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</si>
  <si>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</si>
  <si>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</si>
  <si>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</si>
  <si>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</si>
  <si>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</si>
  <si>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</si>
  <si>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</si>
  <si>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</si>
  <si>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</si>
  <si>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</si>
  <si>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</si>
  <si>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</si>
  <si>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</si>
  <si>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</si>
  <si>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</si>
  <si>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</si>
  <si>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</si>
  <si>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</si>
  <si>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</si>
  <si>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</si>
  <si>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</si>
  <si>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</si>
  <si>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</si>
  <si>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</si>
  <si>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</si>
  <si>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</si>
  <si>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</si>
  <si>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</si>
  <si>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</si>
  <si>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</si>
  <si>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</si>
  <si>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</si>
  <si>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</si>
  <si>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</si>
  <si>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</si>
  <si>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</si>
  <si>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</si>
  <si>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</si>
  <si>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</si>
  <si>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</si>
  <si>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</si>
  <si>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</si>
  <si>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</si>
  <si>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</si>
  <si>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</si>
  <si>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</si>
  <si>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</si>
  <si>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</si>
  <si>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</si>
  <si>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</si>
  <si>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</si>
  <si>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</si>
  <si>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</si>
  <si>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</si>
  <si>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</si>
  <si>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</si>
  <si>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</si>
  <si>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</si>
  <si>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</si>
  <si>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</si>
  <si>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</si>
  <si>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</si>
  <si>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</si>
  <si>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</si>
  <si>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</si>
  <si>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8610.04; Calvert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</si>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</sst>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B9152829-50DB-424C-9571-D9E2A7BC275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132</v>
          </cell>
        </row>
        <row r="4">
          <cell r="B4" t="str">
            <v>Central American*</v>
          </cell>
          <cell r="D4">
            <v>105</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31</v>
          </cell>
        </row>
        <row r="11">
          <cell r="B11" t="str">
            <v>Other Central American</v>
          </cell>
          <cell r="D11">
            <v>0</v>
          </cell>
        </row>
        <row r="12">
          <cell r="B12" t="str">
            <v>South American*</v>
          </cell>
          <cell r="D12">
            <v>103</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154</v>
          </cell>
        </row>
        <row r="24">
          <cell r="B24" t="str">
            <v>Cuban</v>
          </cell>
          <cell r="D24">
            <v>0</v>
          </cell>
        </row>
        <row r="25">
          <cell r="B25" t="str">
            <v>Dominican</v>
          </cell>
          <cell r="D25">
            <v>0</v>
          </cell>
        </row>
        <row r="26">
          <cell r="B26" t="str">
            <v>Puerto Rican</v>
          </cell>
          <cell r="D26">
            <v>88</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3208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641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310</v>
          </cell>
        </row>
        <row r="68">
          <cell r="B68" t="str">
            <v>Greek alone</v>
          </cell>
          <cell r="D68">
            <v>25</v>
          </cell>
        </row>
        <row r="69">
          <cell r="B69" t="str">
            <v>Hungarian alone</v>
          </cell>
          <cell r="D69">
            <v>0</v>
          </cell>
        </row>
        <row r="70">
          <cell r="B70" t="str">
            <v>Icelandic alone</v>
          </cell>
          <cell r="D70">
            <v>0</v>
          </cell>
        </row>
        <row r="71">
          <cell r="B71" t="str">
            <v>Irish alone</v>
          </cell>
          <cell r="D71">
            <v>427</v>
          </cell>
        </row>
        <row r="72">
          <cell r="B72" t="str">
            <v>Italian alone</v>
          </cell>
          <cell r="D72">
            <v>144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66</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32</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1950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1811</v>
          </cell>
        </row>
        <row r="145">
          <cell r="B145" t="str">
            <v>White alone or in combination with one or more other races</v>
          </cell>
          <cell r="D145" t="e">
            <v>#N/A</v>
          </cell>
        </row>
        <row r="146">
          <cell r="B146" t="str">
            <v>European alone or in any combination*</v>
          </cell>
          <cell r="D146">
            <v>3610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36</v>
          </cell>
        </row>
        <row r="166">
          <cell r="B166" t="str">
            <v>Danish alone or in any combination</v>
          </cell>
          <cell r="D166">
            <v>0</v>
          </cell>
        </row>
        <row r="167">
          <cell r="B167" t="str">
            <v>Dutch alone or in any combination</v>
          </cell>
          <cell r="D167">
            <v>76</v>
          </cell>
        </row>
        <row r="168">
          <cell r="B168" t="str">
            <v>English alone or in any combination</v>
          </cell>
          <cell r="D168">
            <v>1372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23</v>
          </cell>
        </row>
        <row r="172">
          <cell r="B172" t="str">
            <v>French alone or in any combination</v>
          </cell>
          <cell r="D172">
            <v>167</v>
          </cell>
        </row>
        <row r="173">
          <cell r="B173" t="str">
            <v>Frisian alone or in any combination</v>
          </cell>
          <cell r="D173">
            <v>0</v>
          </cell>
        </row>
        <row r="174">
          <cell r="B174" t="str">
            <v>Georgian alone or in any combination</v>
          </cell>
          <cell r="D174">
            <v>0</v>
          </cell>
        </row>
        <row r="175">
          <cell r="B175" t="str">
            <v>German alone or in any combination</v>
          </cell>
          <cell r="D175">
            <v>1225</v>
          </cell>
        </row>
        <row r="176">
          <cell r="B176" t="str">
            <v>Greek alone or in any combination</v>
          </cell>
          <cell r="D176">
            <v>33</v>
          </cell>
        </row>
        <row r="177">
          <cell r="B177" t="str">
            <v>Hungarian alone or in any combination</v>
          </cell>
          <cell r="D177">
            <v>0</v>
          </cell>
        </row>
        <row r="178">
          <cell r="B178" t="str">
            <v>Icelandic alone or in any combination</v>
          </cell>
          <cell r="D178">
            <v>0</v>
          </cell>
        </row>
        <row r="179">
          <cell r="B179" t="str">
            <v>Irish alone or in any combination</v>
          </cell>
          <cell r="D179">
            <v>1428</v>
          </cell>
        </row>
        <row r="180">
          <cell r="B180" t="str">
            <v>Italian alone or in any combination</v>
          </cell>
          <cell r="D180">
            <v>472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24</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51</v>
          </cell>
        </row>
        <row r="195">
          <cell r="B195" t="str">
            <v>Polish alone or in any combination</v>
          </cell>
          <cell r="D195">
            <v>248</v>
          </cell>
        </row>
        <row r="196">
          <cell r="B196" t="str">
            <v>Portuguese alone or in any combination</v>
          </cell>
          <cell r="D196">
            <v>26</v>
          </cell>
        </row>
        <row r="197">
          <cell r="B197" t="str">
            <v>Roma alone or in any combination</v>
          </cell>
          <cell r="D197">
            <v>0</v>
          </cell>
        </row>
        <row r="198">
          <cell r="B198" t="str">
            <v>Romanian alone or in any combination</v>
          </cell>
          <cell r="D198">
            <v>0</v>
          </cell>
        </row>
        <row r="199">
          <cell r="B199" t="str">
            <v>Russian alone or in any combination</v>
          </cell>
          <cell r="D199">
            <v>50</v>
          </cell>
        </row>
        <row r="200">
          <cell r="B200" t="str">
            <v>Scandinavian alone or in any combination</v>
          </cell>
          <cell r="D200">
            <v>46</v>
          </cell>
        </row>
        <row r="201">
          <cell r="B201" t="str">
            <v>Scots-Irish alone or in any combination</v>
          </cell>
          <cell r="D201">
            <v>22</v>
          </cell>
        </row>
        <row r="202">
          <cell r="B202" t="str">
            <v>Scottish alone or in any combination</v>
          </cell>
          <cell r="D202">
            <v>272</v>
          </cell>
        </row>
        <row r="203">
          <cell r="B203" t="str">
            <v>Serbian alone or in any combination</v>
          </cell>
          <cell r="D203">
            <v>0</v>
          </cell>
        </row>
        <row r="204">
          <cell r="B204" t="str">
            <v>Slavic alone or in any combination</v>
          </cell>
          <cell r="D204">
            <v>0</v>
          </cell>
        </row>
        <row r="205">
          <cell r="B205" t="str">
            <v>Slovak alone or in any combination</v>
          </cell>
          <cell r="D205">
            <v>22</v>
          </cell>
        </row>
        <row r="206">
          <cell r="B206" t="str">
            <v>Slovenian alone or in any combination</v>
          </cell>
          <cell r="D206">
            <v>0</v>
          </cell>
        </row>
        <row r="207">
          <cell r="B207" t="str">
            <v>Swedish alone or in any combination</v>
          </cell>
          <cell r="D207">
            <v>64</v>
          </cell>
        </row>
        <row r="208">
          <cell r="B208" t="str">
            <v>Swiss alone or in any combination</v>
          </cell>
          <cell r="D208">
            <v>27</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82</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22</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2129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2057</v>
          </cell>
        </row>
        <row r="253">
          <cell r="B253" t="str">
            <v>Black or African American alone</v>
          </cell>
          <cell r="D253" t="e">
            <v>#N/A</v>
          </cell>
        </row>
        <row r="254">
          <cell r="B254" t="str">
            <v>African American alone</v>
          </cell>
          <cell r="D254">
            <v>704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364</v>
          </cell>
        </row>
        <row r="317">
          <cell r="B317" t="str">
            <v>Other Black or African American alone, specified</v>
          </cell>
          <cell r="D317">
            <v>0</v>
          </cell>
        </row>
        <row r="318">
          <cell r="B318" t="str">
            <v>Other Black or African American alone, not specified</v>
          </cell>
          <cell r="D318">
            <v>395</v>
          </cell>
        </row>
        <row r="319">
          <cell r="B319" t="str">
            <v>Black or African American alone or in combination with one or more other races</v>
          </cell>
          <cell r="D319" t="e">
            <v>#N/A</v>
          </cell>
        </row>
        <row r="320">
          <cell r="B320" t="str">
            <v>African American alone or in any combination</v>
          </cell>
          <cell r="D320">
            <v>833</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513</v>
          </cell>
        </row>
        <row r="383">
          <cell r="B383" t="str">
            <v>Other Black or African American alone or in any combination, specified</v>
          </cell>
          <cell r="D383">
            <v>0</v>
          </cell>
        </row>
        <row r="384">
          <cell r="B384" t="str">
            <v>Other Black or African American alone or in any combination, not specified</v>
          </cell>
          <cell r="D384">
            <v>511</v>
          </cell>
        </row>
        <row r="385">
          <cell r="B385" t="str">
            <v>American Indian and Alaska Native alone</v>
          </cell>
          <cell r="D385">
            <v>511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165</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52</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59</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31</v>
          </cell>
        </row>
        <row r="2777">
          <cell r="B2777" t="str">
            <v>Asian alone</v>
          </cell>
          <cell r="D2777" t="e">
            <v>#N/A</v>
          </cell>
        </row>
        <row r="2778">
          <cell r="B2778" t="str">
            <v>East Asian alone*</v>
          </cell>
          <cell r="D2778">
            <v>0</v>
          </cell>
        </row>
        <row r="2779">
          <cell r="B2779" t="str">
            <v>Chinese, except Taiwanese alone</v>
          </cell>
          <cell r="D2779">
            <v>24</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39</v>
          </cell>
        </row>
        <row r="2833">
          <cell r="B2833" t="str">
            <v>Hmong alone or in any combination</v>
          </cell>
          <cell r="D2833">
            <v>0</v>
          </cell>
        </row>
        <row r="2834">
          <cell r="B2834" t="str">
            <v>Japanese alone or in any combination</v>
          </cell>
          <cell r="D2834">
            <v>25</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112</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70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23</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252D7-037A-4F3A-884C-C02222064F9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3208</v>
      </c>
      <c r="C5" s="10" t="s">
        <v>5</v>
      </c>
      <c r="D5" s="11">
        <v>3610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36</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76</v>
      </c>
      <c r="E26" s="16" t="e">
        <f>VLOOKUP($D26,'[1]Profile_Cnty Export'!$B$2:$D$3010,3,FALSE)</f>
        <v>#N/A</v>
      </c>
    </row>
    <row r="27" spans="1:5" x14ac:dyDescent="0.25">
      <c r="A27" t="s">
        <v>48</v>
      </c>
      <c r="B27" s="17">
        <v>641</v>
      </c>
      <c r="C27" s="10" t="s">
        <v>49</v>
      </c>
      <c r="D27" s="18">
        <v>1372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23</v>
      </c>
      <c r="E30" s="16" t="e">
        <f>VLOOKUP($D30,'[1]Profile_Cnty Export'!$B$2:$D$3010,3,FALSE)</f>
        <v>#N/A</v>
      </c>
    </row>
    <row r="31" spans="1:5" x14ac:dyDescent="0.25">
      <c r="A31" t="s">
        <v>56</v>
      </c>
      <c r="B31" s="17">
        <v>0</v>
      </c>
      <c r="C31" s="10" t="s">
        <v>57</v>
      </c>
      <c r="D31" s="18">
        <v>167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310</v>
      </c>
      <c r="C34" s="14" t="s">
        <v>63</v>
      </c>
      <c r="D34" s="15">
        <v>1225</v>
      </c>
      <c r="E34" s="16" t="e">
        <f>VLOOKUP($D34,'[1]Profile_Cnty Export'!$B$2:$D$3010,3,FALSE)</f>
        <v>#N/A</v>
      </c>
    </row>
    <row r="35" spans="1:5" x14ac:dyDescent="0.25">
      <c r="A35" t="s">
        <v>64</v>
      </c>
      <c r="B35" s="17">
        <v>25</v>
      </c>
      <c r="C35" s="10" t="s">
        <v>65</v>
      </c>
      <c r="D35" s="18">
        <v>33</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427</v>
      </c>
      <c r="C38" s="14" t="s">
        <v>71</v>
      </c>
      <c r="D38" s="15">
        <v>1428</v>
      </c>
      <c r="E38" s="16" t="e">
        <f>VLOOKUP($D38,'[1]Profile_Cnty Export'!$B$2:$D$3010,3,FALSE)</f>
        <v>#N/A</v>
      </c>
    </row>
    <row r="39" spans="1:5" x14ac:dyDescent="0.25">
      <c r="A39" t="s">
        <v>72</v>
      </c>
      <c r="B39" s="17">
        <v>144</v>
      </c>
      <c r="C39" s="10" t="s">
        <v>73</v>
      </c>
      <c r="D39" s="18">
        <v>472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24</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51</v>
      </c>
      <c r="E53" s="12" t="e">
        <f>VLOOKUP($D53,'[1]Profile_Cnty Export'!$B$2:$D$3010,3,FALSE)</f>
        <v>#N/A</v>
      </c>
    </row>
    <row r="54" spans="1:5" x14ac:dyDescent="0.25">
      <c r="A54" t="s">
        <v>102</v>
      </c>
      <c r="B54" s="13">
        <v>66</v>
      </c>
      <c r="C54" s="14" t="s">
        <v>103</v>
      </c>
      <c r="D54" s="15">
        <v>248</v>
      </c>
      <c r="E54" s="16" t="e">
        <f>VLOOKUP($D54,'[1]Profile_Cnty Export'!$B$2:$D$3010,3,FALSE)</f>
        <v>#N/A</v>
      </c>
    </row>
    <row r="55" spans="1:5" x14ac:dyDescent="0.25">
      <c r="A55" t="s">
        <v>104</v>
      </c>
      <c r="B55" s="17">
        <v>0</v>
      </c>
      <c r="C55" s="10" t="s">
        <v>105</v>
      </c>
      <c r="D55" s="18">
        <v>26</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50</v>
      </c>
      <c r="E58" s="16" t="e">
        <f>VLOOKUP($D58,'[1]Profile_Cnty Export'!$B$2:$D$3010,3,FALSE)</f>
        <v>#N/A</v>
      </c>
    </row>
    <row r="59" spans="1:5" x14ac:dyDescent="0.25">
      <c r="A59" t="s">
        <v>112</v>
      </c>
      <c r="B59" s="17">
        <v>0</v>
      </c>
      <c r="C59" s="10" t="s">
        <v>113</v>
      </c>
      <c r="D59" s="18">
        <v>46</v>
      </c>
      <c r="E59" s="12" t="e">
        <f>VLOOKUP($D59,'[1]Profile_Cnty Export'!$B$2:$D$3010,3,FALSE)</f>
        <v>#N/A</v>
      </c>
    </row>
    <row r="60" spans="1:5" x14ac:dyDescent="0.25">
      <c r="A60" t="s">
        <v>114</v>
      </c>
      <c r="B60" s="13">
        <v>0</v>
      </c>
      <c r="C60" s="14" t="s">
        <v>115</v>
      </c>
      <c r="D60" s="15">
        <v>22</v>
      </c>
      <c r="E60" s="16" t="e">
        <f>VLOOKUP($D60,'[1]Profile_Cnty Export'!$B$2:$D$3010,3,FALSE)</f>
        <v>#N/A</v>
      </c>
    </row>
    <row r="61" spans="1:5" x14ac:dyDescent="0.25">
      <c r="A61" t="s">
        <v>116</v>
      </c>
      <c r="B61" s="17">
        <v>32</v>
      </c>
      <c r="C61" s="10" t="s">
        <v>117</v>
      </c>
      <c r="D61" s="18">
        <v>272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22</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64</v>
      </c>
      <c r="E66" s="16" t="e">
        <f>VLOOKUP($D66,'[1]Profile_Cnty Export'!$B$2:$D$3010,3,FALSE)</f>
        <v>#N/A</v>
      </c>
    </row>
    <row r="67" spans="1:5" x14ac:dyDescent="0.25">
      <c r="A67" t="s">
        <v>128</v>
      </c>
      <c r="B67" s="17">
        <v>0</v>
      </c>
      <c r="C67" s="10" t="s">
        <v>129</v>
      </c>
      <c r="D67" s="18">
        <v>27</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82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22</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1950</v>
      </c>
      <c r="C101" s="10" t="s">
        <v>197</v>
      </c>
      <c r="D101" s="11">
        <v>2129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1811</v>
      </c>
      <c r="C111" s="20" t="s">
        <v>217</v>
      </c>
      <c r="D111" s="21">
        <v>2057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704</v>
      </c>
      <c r="C114" s="10" t="s">
        <v>221</v>
      </c>
      <c r="D114" s="24">
        <v>833</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364</v>
      </c>
      <c r="C176" s="10" t="s">
        <v>345</v>
      </c>
      <c r="D176" s="11">
        <v>513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395</v>
      </c>
      <c r="C178" s="20" t="s">
        <v>349</v>
      </c>
      <c r="D178" s="30">
        <v>511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165</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52</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59</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31</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24</v>
      </c>
      <c r="C1379" s="14" t="s">
        <v>2747</v>
      </c>
      <c r="D1379" s="15">
        <v>39</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25</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112</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70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23</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29</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132</v>
      </c>
      <c r="C1498" s="12"/>
    </row>
    <row r="1499" spans="1:5" x14ac:dyDescent="0.25">
      <c r="A1499" t="s">
        <v>2978</v>
      </c>
      <c r="B1499" s="25">
        <v>105</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31</v>
      </c>
      <c r="C1505" s="16"/>
    </row>
    <row r="1506" spans="1:3" x14ac:dyDescent="0.25">
      <c r="A1506" t="s">
        <v>2985</v>
      </c>
      <c r="B1506" s="17">
        <v>0</v>
      </c>
      <c r="C1506" s="12"/>
    </row>
    <row r="1507" spans="1:3" x14ac:dyDescent="0.25">
      <c r="A1507" t="s">
        <v>2986</v>
      </c>
      <c r="B1507" s="25">
        <v>103</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154</v>
      </c>
      <c r="C1518" s="12"/>
    </row>
    <row r="1519" spans="1:3" x14ac:dyDescent="0.25">
      <c r="A1519" t="s">
        <v>2998</v>
      </c>
      <c r="B1519" s="13">
        <v>0</v>
      </c>
      <c r="C1519" s="16"/>
    </row>
    <row r="1520" spans="1:3" x14ac:dyDescent="0.25">
      <c r="A1520" t="s">
        <v>2999</v>
      </c>
      <c r="B1520" s="17">
        <v>0</v>
      </c>
      <c r="C1520" s="12"/>
    </row>
    <row r="1521" spans="1:5" x14ac:dyDescent="0.25">
      <c r="A1521" t="s">
        <v>3000</v>
      </c>
      <c r="B1521" s="13">
        <v>88</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6091500-49E8-4BB8-B025-FFE948942453}"/>
</file>

<file path=customXml/itemProps2.xml><?xml version="1.0" encoding="utf-8"?>
<ds:datastoreItem xmlns:ds="http://schemas.openxmlformats.org/officeDocument/2006/customXml" ds:itemID="{1CA48EF8-C15E-423A-9FD7-A346E5B4974C}"/>
</file>

<file path=customXml/itemProps3.xml><?xml version="1.0" encoding="utf-8"?>
<ds:datastoreItem xmlns:ds="http://schemas.openxmlformats.org/officeDocument/2006/customXml" ds:itemID="{1C407C28-48EB-4275-A3A1-B6F9D22207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2023-09-27T11:54:16Z</dcterms:created>
  <dcterms:modified xsi:type="dcterms:W3CDTF">2023-09-27T11:54:17Z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