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FA41A19-931D-40B0-A577-9F7B6B432877}" xr6:coauthVersionLast="47" xr6:coauthVersionMax="47" xr10:uidLastSave="{00000000-0000-0000-0000-000000000000}"/>
  <bookViews>
    <workbookView xWindow="28680" yWindow="-120" windowWidth="29040" windowHeight="15840" xr2:uid="{231F9769-33FD-4F11-88A1-C3959A94163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<sst xmlns="http://schemas.openxmlformats.org/spreadsheetml/2006/main" count="3037" uniqueCount="3020">
  <si>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</si>
  <si>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</si>
  <si>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</si>
  <si>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</si>
  <si>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</si>
  <si>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</si>
  <si>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</si>
  <si>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</si>
  <si>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</si>
  <si>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</si>
  <si>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</si>
  <si>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</si>
  <si>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</si>
  <si>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</si>
  <si>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</si>
  <si>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</si>
  <si>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</si>
  <si>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</si>
  <si>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</si>
  <si>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</si>
  <si>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</si>
  <si>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</si>
  <si>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</si>
  <si>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</si>
  <si>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</si>
  <si>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</si>
  <si>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</si>
  <si>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</si>
  <si>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</si>
  <si>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</si>
  <si>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</si>
  <si>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</si>
  <si>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</si>
  <si>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</si>
  <si>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</si>
  <si>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</si>
  <si>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</si>
  <si>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</si>
  <si>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</si>
  <si>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</si>
  <si>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</si>
  <si>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</si>
  <si>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</si>
  <si>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</si>
  <si>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</si>
  <si>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</si>
  <si>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</si>
  <si>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</si>
  <si>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</si>
  <si>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</si>
  <si>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</si>
  <si>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</si>
  <si>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</si>
  <si>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</si>
  <si>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</si>
  <si>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</si>
  <si>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</si>
  <si>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</si>
  <si>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</si>
  <si>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</si>
  <si>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</si>
  <si>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</si>
  <si>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</si>
  <si>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</si>
  <si>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</si>
  <si>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</si>
  <si>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</si>
  <si>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</si>
  <si>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</si>
  <si>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</si>
  <si>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</si>
  <si>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</si>
  <si>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</si>
  <si>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</si>
  <si>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</si>
  <si>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</si>
  <si>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</si>
  <si>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</si>
  <si>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</si>
  <si>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</si>
  <si>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</si>
  <si>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</si>
  <si>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</si>
  <si>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</si>
  <si>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</si>
  <si>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</si>
  <si>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</si>
  <si>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</si>
  <si>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</si>
  <si>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</si>
  <si>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</si>
  <si>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</si>
  <si>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</si>
  <si>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</si>
  <si>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</si>
  <si>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</si>
  <si>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</si>
  <si>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</si>
  <si>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</si>
  <si>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</si>
  <si>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</si>
  <si>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</si>
  <si>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</si>
  <si>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</si>
  <si>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</si>
  <si>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</si>
  <si>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</si>
  <si>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</si>
  <si>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</si>
  <si>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</si>
  <si>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</si>
  <si>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</si>
  <si>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</si>
  <si>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</si>
  <si>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</si>
  <si>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</si>
  <si>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</si>
  <si>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</si>
  <si>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</si>
  <si>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</si>
  <si>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</si>
  <si>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</si>
  <si>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</si>
  <si>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</si>
  <si>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</si>
  <si>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</si>
  <si>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</si>
  <si>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</si>
  <si>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</si>
  <si>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</si>
  <si>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</si>
  <si>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</si>
  <si>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</si>
  <si>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</si>
  <si>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</si>
  <si>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</si>
  <si>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</si>
  <si>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</si>
  <si>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</si>
  <si>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</si>
  <si>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</si>
  <si>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</si>
  <si>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</si>
  <si>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</si>
  <si>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</si>
  <si>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</si>
  <si>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</si>
  <si>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</si>
  <si>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</si>
  <si>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</si>
  <si>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</si>
  <si>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</si>
  <si>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</si>
  <si>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</si>
  <si>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</si>
  <si>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</si>
  <si>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</si>
  <si>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</si>
  <si>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</si>
  <si>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</si>
  <si>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</si>
  <si>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</si>
  <si>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</si>
  <si>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</si>
  <si>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</si>
  <si>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</si>
  <si>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</si>
  <si>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</si>
  <si>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</si>
  <si>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</si>
  <si>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</si>
  <si>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</si>
  <si>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</si>
  <si>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</si>
  <si>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</si>
  <si>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</si>
  <si>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</si>
  <si>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</si>
  <si>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</si>
  <si>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</si>
  <si>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</si>
  <si>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</si>
  <si>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</si>
  <si>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</si>
  <si>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</si>
  <si>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</si>
  <si>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</si>
  <si>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</si>
  <si>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</si>
  <si>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</si>
  <si>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</si>
  <si>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</si>
  <si>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</si>
  <si>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</si>
  <si>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</si>
  <si>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</si>
  <si>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</si>
  <si>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</si>
  <si>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</si>
  <si>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</si>
  <si>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</si>
  <si>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</si>
  <si>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</si>
  <si>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</si>
  <si>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</si>
  <si>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</si>
  <si>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</si>
  <si>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</si>
  <si>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</si>
  <si>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</si>
  <si>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</si>
  <si>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</si>
  <si>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</si>
  <si>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</si>
  <si>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</si>
  <si>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</si>
  <si>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</si>
  <si>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</si>
  <si>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</si>
  <si>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</si>
  <si>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</si>
  <si>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</si>
  <si>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</si>
  <si>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</si>
  <si>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</si>
  <si>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</si>
  <si>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</si>
  <si>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</si>
  <si>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</si>
  <si>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</si>
  <si>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</si>
  <si>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</si>
  <si>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</si>
  <si>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</si>
  <si>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</si>
  <si>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</si>
  <si>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</si>
  <si>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</si>
  <si>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</si>
  <si>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</si>
  <si>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</si>
  <si>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</si>
  <si>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</si>
  <si>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</si>
  <si>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</si>
  <si>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</si>
  <si>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</si>
  <si>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</si>
  <si>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</si>
  <si>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</si>
  <si>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</si>
  <si>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</si>
  <si>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</si>
  <si>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</si>
  <si>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</si>
  <si>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</si>
  <si>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</si>
  <si>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</si>
  <si>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</si>
  <si>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</si>
  <si>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</si>
  <si>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</si>
  <si>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</si>
  <si>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</si>
  <si>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</si>
  <si>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</si>
  <si>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</si>
  <si>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</si>
  <si>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</si>
  <si>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</si>
  <si>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</si>
  <si>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</si>
  <si>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</si>
  <si>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</si>
  <si>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</si>
  <si>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</si>
  <si>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</si>
  <si>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</si>
  <si>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</si>
  <si>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</si>
  <si>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</si>
  <si>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</si>
  <si>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</si>
  <si>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</si>
  <si>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</si>
  <si>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</si>
  <si>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</si>
  <si>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</si>
  <si>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</si>
  <si>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</si>
  <si>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</si>
  <si>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</si>
  <si>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</si>
  <si>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</si>
  <si>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</si>
  <si>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</si>
  <si>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</si>
  <si>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</si>
  <si>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</si>
  <si>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</si>
  <si>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</si>
  <si>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</si>
  <si>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</si>
  <si>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</si>
  <si>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</si>
  <si>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</si>
  <si>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</si>
  <si>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</si>
  <si>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</si>
  <si>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</si>
  <si>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</si>
  <si>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</si>
  <si>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</si>
  <si>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</si>
  <si>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</si>
  <si>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</si>
  <si>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</si>
  <si>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</si>
  <si>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</si>
  <si>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</si>
  <si>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</si>
  <si>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</si>
  <si>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</si>
  <si>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</si>
  <si>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</si>
  <si>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</si>
  <si>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</si>
  <si>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</si>
  <si>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</si>
  <si>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</si>
  <si>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</si>
  <si>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</si>
  <si>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</si>
  <si>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</si>
  <si>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</si>
  <si>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</si>
  <si>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</si>
  <si>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</si>
  <si>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</si>
  <si>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</si>
  <si>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</si>
  <si>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</si>
  <si>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</si>
  <si>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</si>
  <si>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</si>
  <si>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</si>
  <si>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</si>
  <si>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</si>
  <si>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</si>
  <si>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</si>
  <si>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</si>
  <si>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</si>
  <si>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</si>
  <si>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</si>
  <si>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</si>
  <si>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</si>
  <si>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</si>
  <si>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</si>
  <si>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</si>
  <si>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</si>
  <si>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</si>
  <si>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</si>
  <si>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</si>
  <si>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</si>
  <si>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</si>
  <si>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</si>
  <si>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</si>
  <si>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</si>
  <si>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</si>
  <si>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</si>
  <si>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</si>
  <si>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</si>
  <si>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</si>
  <si>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</si>
  <si>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</si>
  <si>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</si>
  <si>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</si>
  <si>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</si>
  <si>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</si>
  <si>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</si>
  <si>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</si>
  <si>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</si>
  <si>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</si>
  <si>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</si>
  <si>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</si>
  <si>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</si>
  <si>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</si>
  <si>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</si>
  <si>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</si>
  <si>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</si>
  <si>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</si>
  <si>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</si>
  <si>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</si>
  <si>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</si>
  <si>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</si>
  <si>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</si>
  <si>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</si>
  <si>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</si>
  <si>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</si>
  <si>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</si>
  <si>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</si>
  <si>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</si>
  <si>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</si>
  <si>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</si>
  <si>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</si>
  <si>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</si>
  <si>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</si>
  <si>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</si>
  <si>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</si>
  <si>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</si>
  <si>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</si>
  <si>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</si>
  <si>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</si>
  <si>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</si>
  <si>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</si>
  <si>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</si>
  <si>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</si>
  <si>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</si>
  <si>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</si>
  <si>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</si>
  <si>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</si>
  <si>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</si>
  <si>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</si>
  <si>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</si>
  <si>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</si>
  <si>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</si>
  <si>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</si>
  <si>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</si>
  <si>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</si>
  <si>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</si>
  <si>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</si>
  <si>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</si>
  <si>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</si>
  <si>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</si>
  <si>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</si>
  <si>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</si>
  <si>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</si>
  <si>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</si>
  <si>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</si>
  <si>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</si>
  <si>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</si>
  <si>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</si>
  <si>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</si>
  <si>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</si>
  <si>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</si>
  <si>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</si>
  <si>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</si>
  <si>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</si>
  <si>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</si>
  <si>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</si>
  <si>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</si>
  <si>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</si>
  <si>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</si>
  <si>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</si>
  <si>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</si>
  <si>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</si>
  <si>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</si>
  <si>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</si>
  <si>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</si>
  <si>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</si>
  <si>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</si>
  <si>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</si>
  <si>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</si>
  <si>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</si>
  <si>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</si>
  <si>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</si>
  <si>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</si>
  <si>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</si>
  <si>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</si>
  <si>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</si>
  <si>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</si>
  <si>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</si>
  <si>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</si>
  <si>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</si>
  <si>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</si>
  <si>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</si>
  <si>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</si>
  <si>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</si>
  <si>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</si>
  <si>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</si>
  <si>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</si>
  <si>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</si>
  <si>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</si>
  <si>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</si>
  <si>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</si>
  <si>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</si>
  <si>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</si>
  <si>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</si>
  <si>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</si>
  <si>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</si>
  <si>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</si>
  <si>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</si>
  <si>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</si>
  <si>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</si>
  <si>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</si>
  <si>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</si>
  <si>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</si>
  <si>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</si>
  <si>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</si>
  <si>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</si>
  <si>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</si>
  <si>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</si>
  <si>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</si>
  <si>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</si>
  <si>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</si>
  <si>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</si>
  <si>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</si>
  <si>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</si>
  <si>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</si>
  <si>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</si>
  <si>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</si>
  <si>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</si>
  <si>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</si>
  <si>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</si>
  <si>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</si>
  <si>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</si>
  <si>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</si>
  <si>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</si>
  <si>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</si>
  <si>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</si>
  <si>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</si>
  <si>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</si>
  <si>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</si>
  <si>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</si>
  <si>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</si>
  <si>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</si>
  <si>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</si>
  <si>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</si>
  <si>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</si>
  <si>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</si>
  <si>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</si>
  <si>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</si>
  <si>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</si>
  <si>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</si>
  <si>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</si>
  <si>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</si>
  <si>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</si>
  <si>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</si>
  <si>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</si>
  <si>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</si>
  <si>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</si>
  <si>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</si>
  <si>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</si>
  <si>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</si>
  <si>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</si>
  <si>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</si>
  <si>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</si>
  <si>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</si>
  <si>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</si>
  <si>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</si>
  <si>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</si>
  <si>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</si>
  <si>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</si>
  <si>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</si>
  <si>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</si>
  <si>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</si>
  <si>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</si>
  <si>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</si>
  <si>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</si>
  <si>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</si>
  <si>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</si>
  <si>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</si>
  <si>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</si>
  <si>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</si>
  <si>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</si>
  <si>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</si>
  <si>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</si>
  <si>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</si>
  <si>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</si>
  <si>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</si>
  <si>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</si>
  <si>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</si>
  <si>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</si>
  <si>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</si>
  <si>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</si>
  <si>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</si>
  <si>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</si>
  <si>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</si>
  <si>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</si>
  <si>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</si>
  <si>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</si>
  <si>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</si>
  <si>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</si>
  <si>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</si>
  <si>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</si>
  <si>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</si>
  <si>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</si>
  <si>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</si>
  <si>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</si>
  <si>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</si>
  <si>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</si>
  <si>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</si>
  <si>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</si>
  <si>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</si>
  <si>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</si>
  <si>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</si>
  <si>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</si>
  <si>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</si>
  <si>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</si>
  <si>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</si>
  <si>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</si>
  <si>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</si>
  <si>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</si>
  <si>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</si>
  <si>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</si>
  <si>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</si>
  <si>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</si>
  <si>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</si>
  <si>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</si>
  <si>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</si>
  <si>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</si>
  <si>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</si>
  <si>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</si>
  <si>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</si>
  <si>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</si>
  <si>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</si>
  <si>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</si>
  <si>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</si>
  <si>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</si>
  <si>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</si>
  <si>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</si>
  <si>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</si>
  <si>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</si>
  <si>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</si>
  <si>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</si>
  <si>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</si>
  <si>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</si>
  <si>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</si>
  <si>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</si>
  <si>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</si>
  <si>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</si>
  <si>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</si>
  <si>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</si>
  <si>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</si>
  <si>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</si>
  <si>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</si>
  <si>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</si>
  <si>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</si>
  <si>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</si>
  <si>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</si>
  <si>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</si>
  <si>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</si>
  <si>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</si>
  <si>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</si>
  <si>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</si>
  <si>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</si>
  <si>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</si>
  <si>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</si>
  <si>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</si>
  <si>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</si>
  <si>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</si>
  <si>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</si>
  <si>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</si>
  <si>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</si>
  <si>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</si>
  <si>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</si>
  <si>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</si>
  <si>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</si>
  <si>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</si>
  <si>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</si>
  <si>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</si>
  <si>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</si>
  <si>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</si>
  <si>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</si>
  <si>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</si>
  <si>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</si>
  <si>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</si>
  <si>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</si>
  <si>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</si>
  <si>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</si>
  <si>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</si>
  <si>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</si>
  <si>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</si>
  <si>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</si>
  <si>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</si>
  <si>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</si>
  <si>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</si>
  <si>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</si>
  <si>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</si>
  <si>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</si>
  <si>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</si>
  <si>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</si>
  <si>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</si>
  <si>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</si>
  <si>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</si>
  <si>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</si>
  <si>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</si>
  <si>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</si>
  <si>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</si>
  <si>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</si>
  <si>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</si>
  <si>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</si>
  <si>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</si>
  <si>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</si>
  <si>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</si>
  <si>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</si>
  <si>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</si>
  <si>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</si>
  <si>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</si>
  <si>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</si>
  <si>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</si>
  <si>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</si>
  <si>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</si>
  <si>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</si>
  <si>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</si>
  <si>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</si>
  <si>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</si>
  <si>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</si>
  <si>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</si>
  <si>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</si>
  <si>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</si>
  <si>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</si>
  <si>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</si>
  <si>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</si>
  <si>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</si>
  <si>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</si>
  <si>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</si>
  <si>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</si>
  <si>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</si>
  <si>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</si>
  <si>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</si>
  <si>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</si>
  <si>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</si>
  <si>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</si>
  <si>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</si>
  <si>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</si>
  <si>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</si>
  <si>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</si>
  <si>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</si>
  <si>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</si>
  <si>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</si>
  <si>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</si>
  <si>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</si>
  <si>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</si>
  <si>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</si>
  <si>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</si>
  <si>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</si>
  <si>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</si>
  <si>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</si>
  <si>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</si>
  <si>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</si>
  <si>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</si>
  <si>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</si>
  <si>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</si>
  <si>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</si>
  <si>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</si>
  <si>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</si>
  <si>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</si>
  <si>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</si>
  <si>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</si>
  <si>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</si>
  <si>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</si>
  <si>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</si>
  <si>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</si>
  <si>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</si>
  <si>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</si>
  <si>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</si>
  <si>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</si>
  <si>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</si>
  <si>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</si>
  <si>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</si>
  <si>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</si>
  <si>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</si>
  <si>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</si>
  <si>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</si>
  <si>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</si>
  <si>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</si>
  <si>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</si>
  <si>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</si>
  <si>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</si>
  <si>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</si>
  <si>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</si>
  <si>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</si>
  <si>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</si>
  <si>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</si>
  <si>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</si>
  <si>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</si>
  <si>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</si>
  <si>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</si>
  <si>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</si>
  <si>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</si>
  <si>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</si>
  <si>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</si>
  <si>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</si>
  <si>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</si>
  <si>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</si>
  <si>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</si>
  <si>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</si>
  <si>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</si>
  <si>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</si>
  <si>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</si>
  <si>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</si>
  <si>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</si>
  <si>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</si>
  <si>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</si>
  <si>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</si>
  <si>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</si>
  <si>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</si>
  <si>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</si>
  <si>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</si>
  <si>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</si>
  <si>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</si>
  <si>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</si>
  <si>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</si>
  <si>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</si>
  <si>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</si>
  <si>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</si>
  <si>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</si>
  <si>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</si>
  <si>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</si>
  <si>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</si>
  <si>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</si>
  <si>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</si>
  <si>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</si>
  <si>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</si>
  <si>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</si>
  <si>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</si>
  <si>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</si>
  <si>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</si>
  <si>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</si>
  <si>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</si>
  <si>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</si>
  <si>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</si>
  <si>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</si>
  <si>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</si>
  <si>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</si>
  <si>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</si>
  <si>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</si>
  <si>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</si>
  <si>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</si>
  <si>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</si>
  <si>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</si>
  <si>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</si>
  <si>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</si>
  <si>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</si>
  <si>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</si>
  <si>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</si>
  <si>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</si>
  <si>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</si>
  <si>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</si>
  <si>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</si>
  <si>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</si>
  <si>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</si>
  <si>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</si>
  <si>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</si>
  <si>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</si>
  <si>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</si>
  <si>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</si>
  <si>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</si>
  <si>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</si>
  <si>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</si>
  <si>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</si>
  <si>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</si>
  <si>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</si>
  <si>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</si>
  <si>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</si>
  <si>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</si>
  <si>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</si>
  <si>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</si>
  <si>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</si>
  <si>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</si>
  <si>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</si>
  <si>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</si>
  <si>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</si>
  <si>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</si>
  <si>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</si>
  <si>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</si>
  <si>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</si>
  <si>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</si>
  <si>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</si>
  <si>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</si>
  <si>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</si>
  <si>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</si>
  <si>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</si>
  <si>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</si>
  <si>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</si>
  <si>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</si>
  <si>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</si>
  <si>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</si>
  <si>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</si>
  <si>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</si>
  <si>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</si>
  <si>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</si>
  <si>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</si>
  <si>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</si>
  <si>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</si>
  <si>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</si>
  <si>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</si>
  <si>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</si>
  <si>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</si>
  <si>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</si>
  <si>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</si>
  <si>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</si>
  <si>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</si>
  <si>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</si>
  <si>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</si>
  <si>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</si>
  <si>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</si>
  <si>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</si>
  <si>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</si>
  <si>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</si>
  <si>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</si>
  <si>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</si>
  <si>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</si>
  <si>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</si>
  <si>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</si>
  <si>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</si>
  <si>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</si>
  <si>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</si>
  <si>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</si>
  <si>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</si>
  <si>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</si>
  <si>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</si>
  <si>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</si>
  <si>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</si>
  <si>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</si>
  <si>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</si>
  <si>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</si>
  <si>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</si>
  <si>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</si>
  <si>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</si>
  <si>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</si>
  <si>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</si>
  <si>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</si>
  <si>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</si>
  <si>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</si>
  <si>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</si>
  <si>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</si>
  <si>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</si>
  <si>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</si>
  <si>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</si>
  <si>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</si>
  <si>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</si>
  <si>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</si>
  <si>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</si>
  <si>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</si>
  <si>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</si>
  <si>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</si>
  <si>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</si>
  <si>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</si>
  <si>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</si>
  <si>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</si>
  <si>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</si>
  <si>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</si>
  <si>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</si>
  <si>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</si>
  <si>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</si>
  <si>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</si>
  <si>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</si>
  <si>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</si>
  <si>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</si>
  <si>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</si>
  <si>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</si>
  <si>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</si>
  <si>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</si>
  <si>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</si>
  <si>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</si>
  <si>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</si>
  <si>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</si>
  <si>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</si>
  <si>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</si>
  <si>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</si>
  <si>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</si>
  <si>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</si>
  <si>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</si>
  <si>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</si>
  <si>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</si>
  <si>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</si>
  <si>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</si>
  <si>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</si>
  <si>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</si>
  <si>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</si>
  <si>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</si>
  <si>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</si>
  <si>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</si>
  <si>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</si>
  <si>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</si>
  <si>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</si>
  <si>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</si>
  <si>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</si>
  <si>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</si>
  <si>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</si>
  <si>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</si>
  <si>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</si>
  <si>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</si>
  <si>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</si>
  <si>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</si>
  <si>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</si>
  <si>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</si>
  <si>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</si>
  <si>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</si>
  <si>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</si>
  <si>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</si>
  <si>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</si>
  <si>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</si>
  <si>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</si>
  <si>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</si>
  <si>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</si>
  <si>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</si>
  <si>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</si>
  <si>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</si>
  <si>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</si>
  <si>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</si>
  <si>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</si>
  <si>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</si>
  <si>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</si>
  <si>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</si>
  <si>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</si>
  <si>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</si>
  <si>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</si>
  <si>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</si>
  <si>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</si>
  <si>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</si>
  <si>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</si>
  <si>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</si>
  <si>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</si>
  <si>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</si>
  <si>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</si>
  <si>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</si>
  <si>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</si>
  <si>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</si>
  <si>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</si>
  <si>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</si>
  <si>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</si>
  <si>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</si>
  <si>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</si>
  <si>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</si>
  <si>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</si>
  <si>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</si>
  <si>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</si>
  <si>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</si>
  <si>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</si>
  <si>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</si>
  <si>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</si>
  <si>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</si>
  <si>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</si>
  <si>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</si>
  <si>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</si>
  <si>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</si>
  <si>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</si>
  <si>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</si>
  <si>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</si>
  <si>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</si>
  <si>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</si>
  <si>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</si>
  <si>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</si>
  <si>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</si>
  <si>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</si>
  <si>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</si>
  <si>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</si>
  <si>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</si>
  <si>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</si>
  <si>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</si>
  <si>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</si>
  <si>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</si>
  <si>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</si>
  <si>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</si>
  <si>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</si>
  <si>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</si>
  <si>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</si>
  <si>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</si>
  <si>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</si>
  <si>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</si>
  <si>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</si>
  <si>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</si>
  <si>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</si>
  <si>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</si>
  <si>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</si>
  <si>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</si>
  <si>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</si>
  <si>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</si>
  <si>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</si>
  <si>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</si>
  <si>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</si>
  <si>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</si>
  <si>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</si>
  <si>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</si>
  <si>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</si>
  <si>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</si>
  <si>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</si>
  <si>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</si>
  <si>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</si>
  <si>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</si>
  <si>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</si>
  <si>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</si>
  <si>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</si>
  <si>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</si>
  <si>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</si>
  <si>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</si>
  <si>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</si>
  <si>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</si>
  <si>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</si>
  <si>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</si>
  <si>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</si>
  <si>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</si>
  <si>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</si>
  <si>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</si>
  <si>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</si>
  <si>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</si>
  <si>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</si>
  <si>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</si>
  <si>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</si>
  <si>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</si>
  <si>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</si>
  <si>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</si>
  <si>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</si>
  <si>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</si>
  <si>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</si>
  <si>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</si>
  <si>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</si>
  <si>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</si>
  <si>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</si>
  <si>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</si>
  <si>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</si>
  <si>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</si>
  <si>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</si>
  <si>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</si>
  <si>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</si>
  <si>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</si>
  <si>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</si>
  <si>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</si>
  <si>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</si>
  <si>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</si>
  <si>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</si>
  <si>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</si>
  <si>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</si>
  <si>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</si>
  <si>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</si>
  <si>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</si>
  <si>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</si>
  <si>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</si>
  <si>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</si>
  <si>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</si>
  <si>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</si>
  <si>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</si>
  <si>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</si>
  <si>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</si>
  <si>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</si>
  <si>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</si>
  <si>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</si>
  <si>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</si>
  <si>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</si>
  <si>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</si>
  <si>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</si>
  <si>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</si>
  <si>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</si>
  <si>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</si>
  <si>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</si>
  <si>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</si>
  <si>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</si>
  <si>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</si>
  <si>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</si>
  <si>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</si>
  <si>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</si>
  <si>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</si>
  <si>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</si>
  <si>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</si>
  <si>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</si>
  <si>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</si>
  <si>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</si>
  <si>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</si>
  <si>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</si>
  <si>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</si>
  <si>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</si>
  <si>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</si>
  <si>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</si>
  <si>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</si>
  <si>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</si>
  <si>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</si>
  <si>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</si>
  <si>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</si>
  <si>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</si>
  <si>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</si>
  <si>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</si>
  <si>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</si>
  <si>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</si>
  <si>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</si>
  <si>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</si>
  <si>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</si>
  <si>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</si>
  <si>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</si>
  <si>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</si>
  <si>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</si>
  <si>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</si>
  <si>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</si>
  <si>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</si>
  <si>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</si>
  <si>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</si>
  <si>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</si>
  <si>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</si>
  <si>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</si>
  <si>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</si>
  <si>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</si>
  <si>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</si>
  <si>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</si>
  <si>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</si>
  <si>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</si>
  <si>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</si>
  <si>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</si>
  <si>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</si>
  <si>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</si>
  <si>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</si>
  <si>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</si>
  <si>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</si>
  <si>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</si>
  <si>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</si>
  <si>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</si>
  <si>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</si>
  <si>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</si>
  <si>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</si>
  <si>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</si>
  <si>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</si>
  <si>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</si>
  <si>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</si>
  <si>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</si>
  <si>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</si>
  <si>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</si>
  <si>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</si>
  <si>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</si>
  <si>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</si>
  <si>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</si>
  <si>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</si>
  <si>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</si>
  <si>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</si>
  <si>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</si>
  <si>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</si>
  <si>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</si>
  <si>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</si>
  <si>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</si>
  <si>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</si>
  <si>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</si>
  <si>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</si>
  <si>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</si>
  <si>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</si>
  <si>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</si>
  <si>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</si>
  <si>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</si>
  <si>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</si>
  <si>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</si>
  <si>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</si>
  <si>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</si>
  <si>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</si>
  <si>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</si>
  <si>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</si>
  <si>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</si>
  <si>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</si>
  <si>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</si>
  <si>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</si>
  <si>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</si>
  <si>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</si>
  <si>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</si>
  <si>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</si>
  <si>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</si>
  <si>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</si>
  <si>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</si>
  <si>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</si>
  <si>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</si>
  <si>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</si>
  <si>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</si>
  <si>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</si>
  <si>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</si>
  <si>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</si>
  <si>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</si>
  <si>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</si>
  <si>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</si>
  <si>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</si>
  <si>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</si>
  <si>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</si>
  <si>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</si>
  <si>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</si>
  <si>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</si>
  <si>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</si>
  <si>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</si>
  <si>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</si>
  <si>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</si>
  <si>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</si>
  <si>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</si>
  <si>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</si>
  <si>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</si>
  <si>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</si>
  <si>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</si>
  <si>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</si>
  <si>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</si>
  <si>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</si>
  <si>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</si>
  <si>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</si>
  <si>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</si>
  <si>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</si>
  <si>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</si>
  <si>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</si>
  <si>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</si>
  <si>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</si>
  <si>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</si>
  <si>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</si>
  <si>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</si>
  <si>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</si>
  <si>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</si>
  <si>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</si>
  <si>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</si>
  <si>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</si>
  <si>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</si>
  <si>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</si>
  <si>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</si>
  <si>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</si>
  <si>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</si>
  <si>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</si>
  <si>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</si>
  <si>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</si>
  <si>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</si>
  <si>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</si>
  <si>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</si>
  <si>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</si>
  <si>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</si>
  <si>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</si>
  <si>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</si>
  <si>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</si>
  <si>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</si>
  <si>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</si>
  <si>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</si>
  <si>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</si>
  <si>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</si>
  <si>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</si>
  <si>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</si>
  <si>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</si>
  <si>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</si>
  <si>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</si>
  <si>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</si>
  <si>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</si>
  <si>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</si>
  <si>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</si>
  <si>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</si>
  <si>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</si>
  <si>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</si>
  <si>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</si>
  <si>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</si>
  <si>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</si>
  <si>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</si>
  <si>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</si>
  <si>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</si>
  <si>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</si>
  <si>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</si>
  <si>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</si>
  <si>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</si>
  <si>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</si>
  <si>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</si>
  <si>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</si>
  <si>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</si>
  <si>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</si>
  <si>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</si>
  <si>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</si>
  <si>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</si>
  <si>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</si>
  <si>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</si>
  <si>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</si>
  <si>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</si>
  <si>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</si>
  <si>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</si>
  <si>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</si>
  <si>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</si>
  <si>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</si>
  <si>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</si>
  <si>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</si>
  <si>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</si>
  <si>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</si>
  <si>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</si>
  <si>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</si>
  <si>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</si>
  <si>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</si>
  <si>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</si>
  <si>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</si>
  <si>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</si>
  <si>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</si>
  <si>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</si>
  <si>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</si>
  <si>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</si>
  <si>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</si>
  <si>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</si>
  <si>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</si>
  <si>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</si>
  <si>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</si>
  <si>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</si>
  <si>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</si>
  <si>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</si>
  <si>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</si>
  <si>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</si>
  <si>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</si>
  <si>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</si>
  <si>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</si>
  <si>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</si>
  <si>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</si>
  <si>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</si>
  <si>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</si>
  <si>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</si>
  <si>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</si>
  <si>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</si>
  <si>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</si>
  <si>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</si>
  <si>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</si>
  <si>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</si>
  <si>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</si>
  <si>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</si>
  <si>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</si>
  <si>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</si>
  <si>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</si>
  <si>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</si>
  <si>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</si>
  <si>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</si>
  <si>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</si>
  <si>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</si>
  <si>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</si>
  <si>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</si>
  <si>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</si>
  <si>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</si>
  <si>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</si>
  <si>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</si>
  <si>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</si>
  <si>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</si>
  <si>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</si>
  <si>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</si>
  <si>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</si>
  <si>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</si>
  <si>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</si>
  <si>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</si>
  <si>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</si>
  <si>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</si>
  <si>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</si>
  <si>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</si>
  <si>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</si>
  <si>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</si>
  <si>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</si>
  <si>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</si>
  <si>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</si>
  <si>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</si>
  <si>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</si>
  <si>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</si>
  <si>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</si>
  <si>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</si>
  <si>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</si>
  <si>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</si>
  <si>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</si>
  <si>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</si>
  <si>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</si>
  <si>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</si>
  <si>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</si>
  <si>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</si>
  <si>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</si>
  <si>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</si>
  <si>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</si>
  <si>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</si>
  <si>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</si>
  <si>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</si>
  <si>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</si>
  <si>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</si>
  <si>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</si>
  <si>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</si>
  <si>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</si>
  <si>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</si>
  <si>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</si>
  <si>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</si>
  <si>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</si>
  <si>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</si>
  <si>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</si>
  <si>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</si>
  <si>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</si>
  <si>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</si>
  <si>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</si>
  <si>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</si>
  <si>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</si>
  <si>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</si>
  <si>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</si>
  <si>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</si>
  <si>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</si>
  <si>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</si>
  <si>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</si>
  <si>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</si>
  <si>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</si>
  <si>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</si>
  <si>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</si>
  <si>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</si>
  <si>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</si>
  <si>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</si>
  <si>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</si>
  <si>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</si>
  <si>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</si>
  <si>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</si>
  <si>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</si>
  <si>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</si>
  <si>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</si>
  <si>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</si>
  <si>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</si>
  <si>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</si>
  <si>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</si>
  <si>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</si>
  <si>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</si>
  <si>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</si>
  <si>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</si>
  <si>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</si>
  <si>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</si>
  <si>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</si>
  <si>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</si>
  <si>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</si>
  <si>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</si>
  <si>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</si>
  <si>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</si>
  <si>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</si>
  <si>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</si>
  <si>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</si>
  <si>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</si>
  <si>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</si>
  <si>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</si>
  <si>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</si>
  <si>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</si>
  <si>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</si>
  <si>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</si>
  <si>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</si>
  <si>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</si>
  <si>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</si>
  <si>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</si>
  <si>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</si>
  <si>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</si>
  <si>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</si>
  <si>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</si>
  <si>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</si>
  <si>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</si>
  <si>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</si>
  <si>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</si>
  <si>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</si>
  <si>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</si>
  <si>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</si>
  <si>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</si>
  <si>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</si>
  <si>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</si>
  <si>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</si>
  <si>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</si>
  <si>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</si>
  <si>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</si>
  <si>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</si>
  <si>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</si>
  <si>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</si>
  <si>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</si>
  <si>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</si>
  <si>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</si>
  <si>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</si>
  <si>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</si>
  <si>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</si>
  <si>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</si>
  <si>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</si>
  <si>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</si>
  <si>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</si>
  <si>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</si>
  <si>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</si>
  <si>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</si>
  <si>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</si>
  <si>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</si>
  <si>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</si>
  <si>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</si>
  <si>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</si>
  <si>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</si>
  <si>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</si>
  <si>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</si>
  <si>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</si>
  <si>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</si>
  <si>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</si>
  <si>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</si>
  <si>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</si>
  <si>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</si>
  <si>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</si>
  <si>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</si>
  <si>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</si>
  <si>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</si>
  <si>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</si>
  <si>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</si>
  <si>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</si>
  <si>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</si>
  <si>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</si>
  <si>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</si>
  <si>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</si>
  <si>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</si>
  <si>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</si>
  <si>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</si>
  <si>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</si>
  <si>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</si>
  <si>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</si>
  <si>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</si>
  <si>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</si>
  <si>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</si>
  <si>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</si>
  <si>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</si>
  <si>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</si>
  <si>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</si>
  <si>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</si>
  <si>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</si>
  <si>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</si>
  <si>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</si>
  <si>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</si>
  <si>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</si>
  <si>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</si>
  <si>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</si>
  <si>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</si>
  <si>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</si>
  <si>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</si>
  <si>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</si>
  <si>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</si>
  <si>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</si>
  <si>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</si>
  <si>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</si>
  <si>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</si>
  <si>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</si>
  <si>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</si>
  <si>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</si>
  <si>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</si>
  <si>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</si>
  <si>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</si>
  <si>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</si>
  <si>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</si>
  <si>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</si>
  <si>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</si>
  <si>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</si>
  <si>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</si>
  <si>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</si>
  <si>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</si>
  <si>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</si>
  <si>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</si>
  <si>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</si>
  <si>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</si>
  <si>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</si>
  <si>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</si>
  <si>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</si>
  <si>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</si>
  <si>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</si>
  <si>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</si>
  <si>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</si>
  <si>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</si>
  <si>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</si>
  <si>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</si>
  <si>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</si>
  <si>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</si>
  <si>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</si>
  <si>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</si>
  <si>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</si>
  <si>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</si>
  <si>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</si>
  <si>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</si>
  <si>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</si>
  <si>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</si>
  <si>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</si>
  <si>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</si>
  <si>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</si>
  <si>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</si>
  <si>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</si>
  <si>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</si>
  <si>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</si>
  <si>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</si>
  <si>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</si>
  <si>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</si>
  <si>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</si>
  <si>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</si>
  <si>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</si>
  <si>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</si>
  <si>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</si>
  <si>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</si>
  <si>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</si>
  <si>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</si>
  <si>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</si>
  <si>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</si>
  <si>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</si>
  <si>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</si>
  <si>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</si>
  <si>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</si>
  <si>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</si>
  <si>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</si>
  <si>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</si>
  <si>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</si>
  <si>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</si>
  <si>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</si>
  <si>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</si>
  <si>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</si>
  <si>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</si>
  <si>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</si>
  <si>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</si>
  <si>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</si>
  <si>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</si>
  <si>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</si>
  <si>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</si>
  <si>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</si>
  <si>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</si>
  <si>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</si>
  <si>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</si>
  <si>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</si>
  <si>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</si>
  <si>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</si>
  <si>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</si>
  <si>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</si>
  <si>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</si>
  <si>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</si>
  <si>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</si>
  <si>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</si>
  <si>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</si>
  <si>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</si>
  <si>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</si>
  <si>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</si>
  <si>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</si>
  <si>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</si>
  <si>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</si>
  <si>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</si>
  <si>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</si>
  <si>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</si>
  <si>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</si>
  <si>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</si>
  <si>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</si>
  <si>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</si>
  <si>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</si>
  <si>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</si>
  <si>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</si>
  <si>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</si>
  <si>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</si>
  <si>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</si>
  <si>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</si>
  <si>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</si>
  <si>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</si>
  <si>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</si>
  <si>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</si>
  <si>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</si>
  <si>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</si>
  <si>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</si>
  <si>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</si>
  <si>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</si>
  <si>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</si>
  <si>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</si>
  <si>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</si>
  <si>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</si>
  <si>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</si>
  <si>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</si>
  <si>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</si>
  <si>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</si>
  <si>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</si>
  <si>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</si>
  <si>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</si>
  <si>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</si>
  <si>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</si>
  <si>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</si>
  <si>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</si>
  <si>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</si>
  <si>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</si>
  <si>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</si>
  <si>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</si>
  <si>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</si>
  <si>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</si>
  <si>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</si>
  <si>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</si>
  <si>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</si>
  <si>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</si>
  <si>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</si>
  <si>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</si>
  <si>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</si>
  <si>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</si>
  <si>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</si>
  <si>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</si>
  <si>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</si>
  <si>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</si>
  <si>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</si>
  <si>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</si>
  <si>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</si>
  <si>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</si>
  <si>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</si>
  <si>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</si>
  <si>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</si>
  <si>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</si>
  <si>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</si>
  <si>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</si>
  <si>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</si>
  <si>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</si>
  <si>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</si>
  <si>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</si>
  <si>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</si>
  <si>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</si>
  <si>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</si>
  <si>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</si>
  <si>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</si>
  <si>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</si>
  <si>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</si>
  <si>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</si>
  <si>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</si>
  <si>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</si>
  <si>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</si>
  <si>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</si>
  <si>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</si>
  <si>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</si>
  <si>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</si>
  <si>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</si>
  <si>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</si>
  <si>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</si>
  <si>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</si>
  <si>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</si>
  <si>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</si>
  <si>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</si>
  <si>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</si>
  <si>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</si>
  <si>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</si>
  <si>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</si>
  <si>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</si>
  <si>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</si>
  <si>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</si>
  <si>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</si>
  <si>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</si>
  <si>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</si>
  <si>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</si>
  <si>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</si>
  <si>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</si>
  <si>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</si>
  <si>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</si>
  <si>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</si>
  <si>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</si>
  <si>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</si>
  <si>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</si>
  <si>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</si>
  <si>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</si>
  <si>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</si>
  <si>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</si>
  <si>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</si>
  <si>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</si>
  <si>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</si>
  <si>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</si>
  <si>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</si>
  <si>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</si>
  <si>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</si>
  <si>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</si>
  <si>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</si>
  <si>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</si>
  <si>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</si>
  <si>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</si>
  <si>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</si>
  <si>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</si>
  <si>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</si>
  <si>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</si>
  <si>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</si>
  <si>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</si>
  <si>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</si>
  <si>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</si>
  <si>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</si>
  <si>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</si>
  <si>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</si>
  <si>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</si>
  <si>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</si>
  <si>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</si>
  <si>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</si>
  <si>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</si>
  <si>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</si>
  <si>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</si>
  <si>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</si>
  <si>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</si>
  <si>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</si>
  <si>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</si>
  <si>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</si>
  <si>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</si>
  <si>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</si>
  <si>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</si>
  <si>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</si>
  <si>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</si>
  <si>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</si>
  <si>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</si>
  <si>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</si>
  <si>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</si>
  <si>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</si>
  <si>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</si>
  <si>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</si>
  <si>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</si>
  <si>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</si>
  <si>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</si>
  <si>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</si>
  <si>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</si>
  <si>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</si>
  <si>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</si>
  <si>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</si>
  <si>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</si>
  <si>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</si>
  <si>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</si>
  <si>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</si>
  <si>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</si>
  <si>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</si>
  <si>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</si>
  <si>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</si>
  <si>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</si>
  <si>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</si>
  <si>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</si>
  <si>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</si>
  <si>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</si>
  <si>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</si>
  <si>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</si>
  <si>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</si>
  <si>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</si>
  <si>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</si>
  <si>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</si>
  <si>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</si>
  <si>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</si>
  <si>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</si>
  <si>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</si>
  <si>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</si>
  <si>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</si>
  <si>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</si>
  <si>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</si>
  <si>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</si>
  <si>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</si>
  <si>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</si>
  <si>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</si>
  <si>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</si>
  <si>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</si>
  <si>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</si>
  <si>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</si>
  <si>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</si>
  <si>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</si>
  <si>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</si>
  <si>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</si>
  <si>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</si>
  <si>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</si>
  <si>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</si>
  <si>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</si>
  <si>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</si>
  <si>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</si>
  <si>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</si>
  <si>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</si>
  <si>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</si>
  <si>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</si>
  <si>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</si>
  <si>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</si>
  <si>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</si>
  <si>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</si>
  <si>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</si>
  <si>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</si>
  <si>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</si>
  <si>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</si>
  <si>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</si>
  <si>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</si>
  <si>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</si>
  <si>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</si>
  <si>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</si>
  <si>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</si>
  <si>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</si>
  <si>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</si>
  <si>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</si>
  <si>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</si>
  <si>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</si>
  <si>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</si>
  <si>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</si>
  <si>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</si>
  <si>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</si>
  <si>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</si>
  <si>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</si>
  <si>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</si>
  <si>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</si>
  <si>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</si>
  <si>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</si>
  <si>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</si>
  <si>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</si>
  <si>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</si>
  <si>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</si>
  <si>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</si>
  <si>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</si>
  <si>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</si>
  <si>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</si>
  <si>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</si>
  <si>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</si>
  <si>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</si>
  <si>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</si>
  <si>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</si>
  <si>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</si>
  <si>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</si>
  <si>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</si>
  <si>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</si>
  <si>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</si>
  <si>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</si>
  <si>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</si>
  <si>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</si>
  <si>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</si>
  <si>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</si>
  <si>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</si>
  <si>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</si>
  <si>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</si>
  <si>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</si>
  <si>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</si>
  <si>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</si>
  <si>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</si>
  <si>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</si>
  <si>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</si>
  <si>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</si>
  <si>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</si>
  <si>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</si>
  <si>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</si>
  <si>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</si>
  <si>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</si>
  <si>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</si>
  <si>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</si>
  <si>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</si>
  <si>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</si>
  <si>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</si>
  <si>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</si>
  <si>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</si>
  <si>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</si>
  <si>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</si>
  <si>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</si>
  <si>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</si>
  <si>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</si>
  <si>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</si>
  <si>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</si>
  <si>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</si>
  <si>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</si>
  <si>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</si>
  <si>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</si>
  <si>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</si>
  <si>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</si>
  <si>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</si>
  <si>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</si>
  <si>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</si>
  <si>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</si>
  <si>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</si>
  <si>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</si>
  <si>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</si>
  <si>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</si>
  <si>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</si>
  <si>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</si>
  <si>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</si>
  <si>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</si>
  <si>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</si>
  <si>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</si>
  <si>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</si>
  <si>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</si>
  <si>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</si>
  <si>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</si>
  <si>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</si>
  <si>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</si>
  <si>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</si>
  <si>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</si>
  <si>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</si>
  <si>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</si>
  <si>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</si>
  <si>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</si>
  <si>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</si>
  <si>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</si>
  <si>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</si>
  <si>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</si>
  <si>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</si>
  <si>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</si>
  <si>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</si>
  <si>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</si>
  <si>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</si>
  <si>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</si>
  <si>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</si>
  <si>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</si>
  <si>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</si>
  <si>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</si>
  <si>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</si>
  <si>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</si>
  <si>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</si>
  <si>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</si>
  <si>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</si>
  <si>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</si>
  <si>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</si>
  <si>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</si>
  <si>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</si>
  <si>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</si>
  <si>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</si>
  <si>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</si>
  <si>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</si>
  <si>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</si>
  <si>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</si>
  <si>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</si>
  <si>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</si>
  <si>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</si>
  <si>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</si>
  <si>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</si>
  <si>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</si>
  <si>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</si>
  <si>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</si>
  <si>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</si>
  <si>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</si>
  <si>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</si>
  <si>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</si>
  <si>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</si>
  <si>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</si>
  <si>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</si>
  <si>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</si>
  <si>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</si>
  <si>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</si>
  <si>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</si>
  <si>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</si>
  <si>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</si>
  <si>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</si>
  <si>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</si>
  <si>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</si>
  <si>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</si>
  <si>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</si>
  <si>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</si>
  <si>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</si>
  <si>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</si>
  <si>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</si>
  <si>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</si>
  <si>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</si>
  <si>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</si>
  <si>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</si>
  <si>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</si>
  <si>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</si>
  <si>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</si>
  <si>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</si>
  <si>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</si>
  <si>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</si>
  <si>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</si>
  <si>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</si>
  <si>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</si>
  <si>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</si>
  <si>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</si>
  <si>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</si>
  <si>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</si>
  <si>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</si>
  <si>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</si>
  <si>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</si>
  <si>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</si>
  <si>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</si>
  <si>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</si>
  <si>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</si>
  <si>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</si>
  <si>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</si>
  <si>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</si>
  <si>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</si>
  <si>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</si>
  <si>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</si>
  <si>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</si>
  <si>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</si>
  <si>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</si>
  <si>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</si>
  <si>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</si>
  <si>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</si>
  <si>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</si>
  <si>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</si>
  <si>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</si>
  <si>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</si>
  <si>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</si>
  <si>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</si>
  <si>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</si>
  <si>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</si>
  <si>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</si>
  <si>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</si>
  <si>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</si>
  <si>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</si>
  <si>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</si>
  <si>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</si>
  <si>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</si>
  <si>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</si>
  <si>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</si>
  <si>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</si>
  <si>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</si>
  <si>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</si>
  <si>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</si>
  <si>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</si>
  <si>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</si>
  <si>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</si>
  <si>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</si>
  <si>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</si>
  <si>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</si>
  <si>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</si>
  <si>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</si>
  <si>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</si>
  <si>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</si>
  <si>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</si>
  <si>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</si>
  <si>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</si>
  <si>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</si>
  <si>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</si>
  <si>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</si>
  <si>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</si>
  <si>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</si>
  <si>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</si>
  <si>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</si>
  <si>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</si>
  <si>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</si>
  <si>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</si>
  <si>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</si>
  <si>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</si>
  <si>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</si>
  <si>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</si>
  <si>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</si>
  <si>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</si>
  <si>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</si>
  <si>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</si>
  <si>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</si>
  <si>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</si>
  <si>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</si>
  <si>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</si>
  <si>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</si>
  <si>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</si>
  <si>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</si>
  <si>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</si>
  <si>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</si>
  <si>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</si>
  <si>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</si>
  <si>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</si>
  <si>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</si>
  <si>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</si>
  <si>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</si>
  <si>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</si>
  <si>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</si>
  <si>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</si>
  <si>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</si>
  <si>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</si>
  <si>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</si>
  <si>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</si>
  <si>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</si>
  <si>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</si>
  <si>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</si>
  <si>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</si>
  <si>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</si>
  <si>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</si>
  <si>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</si>
  <si>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</si>
  <si>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</si>
  <si>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</si>
  <si>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</si>
  <si>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</si>
  <si>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</si>
  <si>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</si>
  <si>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</si>
  <si>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</si>
  <si>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</si>
  <si>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</si>
  <si>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</si>
  <si>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</si>
  <si>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</si>
  <si>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</si>
  <si>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</si>
  <si>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</si>
  <si>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</si>
  <si>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</si>
  <si>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</si>
  <si>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</si>
  <si>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</si>
  <si>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</si>
  <si>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</si>
  <si>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</si>
  <si>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</si>
  <si>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</si>
  <si>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</si>
  <si>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</si>
  <si>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</si>
  <si>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</si>
  <si>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</si>
  <si>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</si>
  <si>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</si>
  <si>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</si>
  <si>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</si>
  <si>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</si>
  <si>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</si>
  <si>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</si>
  <si>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</si>
  <si>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</si>
  <si>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</si>
  <si>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</si>
  <si>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</si>
  <si>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</si>
  <si>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</si>
  <si>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</si>
  <si>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</si>
  <si>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</si>
  <si>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</si>
  <si>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</si>
  <si>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</si>
  <si>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</si>
  <si>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</si>
  <si>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</si>
  <si>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</si>
  <si>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</si>
  <si>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</si>
  <si>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</si>
  <si>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</si>
  <si>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</si>
  <si>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</si>
  <si>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</si>
  <si>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</si>
  <si>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</si>
  <si>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</si>
  <si>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</si>
  <si>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</si>
  <si>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</si>
  <si>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</si>
  <si>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</si>
  <si>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</si>
  <si>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</si>
  <si>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</si>
  <si>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</si>
  <si>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</si>
  <si>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</si>
  <si>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</si>
  <si>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</si>
  <si>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</si>
  <si>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</si>
  <si>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</si>
  <si>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</si>
  <si>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</si>
  <si>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</si>
  <si>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</si>
  <si>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</si>
  <si>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</si>
  <si>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</si>
  <si>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</si>
  <si>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</si>
  <si>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</si>
  <si>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</si>
  <si>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</si>
  <si>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</si>
  <si>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</si>
  <si>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</si>
  <si>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</si>
  <si>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</si>
  <si>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</si>
  <si>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</si>
  <si>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</si>
  <si>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</si>
  <si>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</si>
  <si>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</si>
  <si>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</si>
  <si>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</si>
  <si>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</si>
  <si>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</si>
  <si>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</si>
  <si>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</si>
  <si>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</si>
  <si>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</si>
  <si>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</si>
  <si>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</si>
  <si>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</si>
  <si>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</si>
  <si>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</si>
  <si>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</si>
  <si>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</si>
  <si>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</si>
  <si>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</si>
  <si>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</si>
  <si>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</si>
  <si>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</si>
  <si>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</si>
  <si>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</si>
  <si>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</si>
  <si>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</si>
  <si>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</si>
  <si>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</si>
  <si>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</si>
  <si>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</si>
  <si>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</si>
  <si>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</si>
  <si>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</si>
  <si>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</si>
  <si>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</si>
  <si>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</si>
  <si>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</si>
  <si>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</si>
  <si>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</si>
  <si>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</si>
  <si>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</si>
  <si>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</si>
  <si>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</si>
  <si>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</si>
  <si>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</si>
  <si>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</si>
  <si>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</si>
  <si>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</si>
  <si>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</si>
  <si>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</si>
  <si>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</si>
  <si>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</si>
  <si>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</si>
  <si>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</si>
  <si>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</si>
  <si>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</si>
  <si>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</si>
  <si>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</si>
  <si>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</si>
  <si>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</si>
  <si>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</si>
  <si>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</si>
  <si>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</si>
  <si>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</si>
  <si>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</si>
  <si>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</si>
  <si>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</si>
  <si>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</si>
  <si>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</si>
  <si>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</si>
  <si>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</si>
  <si>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</si>
  <si>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</si>
  <si>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</si>
  <si>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</si>
  <si>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</si>
  <si>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</si>
  <si>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</si>
  <si>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</si>
  <si>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</si>
  <si>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</si>
  <si>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</si>
  <si>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</si>
  <si>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</si>
  <si>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</si>
  <si>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</si>
  <si>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</si>
  <si>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</si>
  <si>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</si>
  <si>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</si>
  <si>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</si>
  <si>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</si>
  <si>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</si>
  <si>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</si>
  <si>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</si>
  <si>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</si>
  <si>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</si>
  <si>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</si>
  <si>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</si>
  <si>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</si>
  <si>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</si>
  <si>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</si>
  <si>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</si>
  <si>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</si>
  <si>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</si>
  <si>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</si>
  <si>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</si>
  <si>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</si>
  <si>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</si>
  <si>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</si>
  <si>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</si>
  <si>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</si>
  <si>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</si>
  <si>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</si>
  <si>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</si>
  <si>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</si>
  <si>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</si>
  <si>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</si>
  <si>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</si>
  <si>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</si>
  <si>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</si>
  <si>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</si>
  <si>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</si>
  <si>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</si>
  <si>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</si>
  <si>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</si>
  <si>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</si>
  <si>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</si>
  <si>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</si>
  <si>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</si>
  <si>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</si>
  <si>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</si>
  <si>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</si>
  <si>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</si>
  <si>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</si>
  <si>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</si>
  <si>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</si>
  <si>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</si>
  <si>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</si>
  <si>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</si>
  <si>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</si>
  <si>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</si>
  <si>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</si>
  <si>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</si>
  <si>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</si>
  <si>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</si>
  <si>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</si>
  <si>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</si>
  <si>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</si>
  <si>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</si>
  <si>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</si>
  <si>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</si>
  <si>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</si>
  <si>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</si>
  <si>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</si>
  <si>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</si>
  <si>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</si>
  <si>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</si>
  <si>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</si>
  <si>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</si>
  <si>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</si>
  <si>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</si>
  <si>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</si>
  <si>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</si>
  <si>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</si>
  <si>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</si>
  <si>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</si>
  <si>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</si>
  <si>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</si>
  <si>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</si>
  <si>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</si>
  <si>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</si>
  <si>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</si>
  <si>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</si>
  <si>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</si>
  <si>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</si>
  <si>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</si>
  <si>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</si>
  <si>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</si>
  <si>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</si>
  <si>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</si>
  <si>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</si>
  <si>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</si>
  <si>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</si>
  <si>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</si>
  <si>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</si>
  <si>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</si>
  <si>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</si>
  <si>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</si>
  <si>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</si>
  <si>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</si>
  <si>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</si>
  <si>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</si>
  <si>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</si>
  <si>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</si>
  <si>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</si>
  <si>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</si>
  <si>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</si>
  <si>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</si>
  <si>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</si>
  <si>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</si>
  <si>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</si>
  <si>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</si>
  <si>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</si>
  <si>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</si>
  <si>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</si>
  <si>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</si>
  <si>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</si>
  <si>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</si>
  <si>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</si>
  <si>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</si>
  <si>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</si>
  <si>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</si>
  <si>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</si>
  <si>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</si>
  <si>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</si>
  <si>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</si>
  <si>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</si>
  <si>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</si>
  <si>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</si>
  <si>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</si>
  <si>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</si>
  <si>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</si>
  <si>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</si>
  <si>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</si>
  <si>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</si>
  <si>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</si>
  <si>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</si>
  <si>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</si>
  <si>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</si>
  <si>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</si>
  <si>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</si>
  <si>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</si>
  <si>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</si>
  <si>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</si>
  <si>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</si>
  <si>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</si>
  <si>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</si>
  <si>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</si>
  <si>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</si>
  <si>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</si>
  <si>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</si>
  <si>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</si>
  <si>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</si>
  <si>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</si>
  <si>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</si>
  <si>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</si>
  <si>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</si>
  <si>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</si>
  <si>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</si>
  <si>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</si>
  <si>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</si>
  <si>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</si>
  <si>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</si>
  <si>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</si>
  <si>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</si>
  <si>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</si>
  <si>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</si>
  <si>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</si>
  <si>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</si>
  <si>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</si>
  <si>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</si>
  <si>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</si>
  <si>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</si>
  <si>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</si>
  <si>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</si>
  <si>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</si>
  <si>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</si>
  <si>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</si>
  <si>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</si>
  <si>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</si>
  <si>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</si>
  <si>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</si>
  <si>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</si>
  <si>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</si>
  <si>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</si>
  <si>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</si>
  <si>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</si>
  <si>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</si>
  <si>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</si>
  <si>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</si>
  <si>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</si>
  <si>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</si>
  <si>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</si>
  <si>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</si>
  <si>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</si>
  <si>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</si>
  <si>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</si>
  <si>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</si>
  <si>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</si>
  <si>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</si>
  <si>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</si>
  <si>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</si>
  <si>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</si>
  <si>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</si>
  <si>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</si>
  <si>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</si>
  <si>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</si>
  <si>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</si>
  <si>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</si>
  <si>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</si>
  <si>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</si>
  <si>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</si>
  <si>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</si>
  <si>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</si>
  <si>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</si>
  <si>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</si>
  <si>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</si>
  <si>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</si>
  <si>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</si>
  <si>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</si>
  <si>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</si>
  <si>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</si>
  <si>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</si>
  <si>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</si>
  <si>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</si>
  <si>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</si>
  <si>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</si>
  <si>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</si>
  <si>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</si>
  <si>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</si>
  <si>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</si>
  <si>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</si>
  <si>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</si>
  <si>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</si>
  <si>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</si>
  <si>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</si>
  <si>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</si>
  <si>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</si>
  <si>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</si>
  <si>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</si>
  <si>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</si>
  <si>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</si>
  <si>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</si>
  <si>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</si>
  <si>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</si>
  <si>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</si>
  <si>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</si>
  <si>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</si>
  <si>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</si>
  <si>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</si>
  <si>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</si>
  <si>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</si>
  <si>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</si>
  <si>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</si>
  <si>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</si>
  <si>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</si>
  <si>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</si>
  <si>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</si>
  <si>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</si>
  <si>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</si>
  <si>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</si>
  <si>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</si>
  <si>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</si>
  <si>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</si>
  <si>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</si>
  <si>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</si>
  <si>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</si>
  <si>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</si>
  <si>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</si>
  <si>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</si>
  <si>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</si>
  <si>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</si>
  <si>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</si>
  <si>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</si>
  <si>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</si>
  <si>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</si>
  <si>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</si>
  <si>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</si>
  <si>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</si>
  <si>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</si>
  <si>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</si>
  <si>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</si>
  <si>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</si>
  <si>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</si>
  <si>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</si>
  <si>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</si>
  <si>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</si>
  <si>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</si>
  <si>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</si>
  <si>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</si>
  <si>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</si>
  <si>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</si>
  <si>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</si>
  <si>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</si>
  <si>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</si>
  <si>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</si>
  <si>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</si>
  <si>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</si>
  <si>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</si>
  <si>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</si>
  <si>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</si>
  <si>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</si>
  <si>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</si>
  <si>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</si>
  <si>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</si>
  <si>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</si>
  <si>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</si>
  <si>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</si>
  <si>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</si>
  <si>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</si>
  <si>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</si>
  <si>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</si>
  <si>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</si>
  <si>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</si>
  <si>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</si>
  <si>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</si>
  <si>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</si>
  <si>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</si>
  <si>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</si>
  <si>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</si>
  <si>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</si>
  <si>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</si>
  <si>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</si>
  <si>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</si>
  <si>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</si>
  <si>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</si>
  <si>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</si>
  <si>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</si>
  <si>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</si>
  <si>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</si>
  <si>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</si>
  <si>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</si>
  <si>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</si>
  <si>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</si>
  <si>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</si>
  <si>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</si>
  <si>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</si>
  <si>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</si>
  <si>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</si>
  <si>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</si>
  <si>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</si>
  <si>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</si>
  <si>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</si>
  <si>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</si>
  <si>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</si>
  <si>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</si>
  <si>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</si>
  <si>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</si>
  <si>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</si>
  <si>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</si>
  <si>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</si>
  <si>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</si>
  <si>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</si>
  <si>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</si>
  <si>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</si>
  <si>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</si>
  <si>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</si>
  <si>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</si>
  <si>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</si>
  <si>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</si>
  <si>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</si>
  <si>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</si>
  <si>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</si>
  <si>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</si>
  <si>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</si>
  <si>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</si>
  <si>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</si>
  <si>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</si>
  <si>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</si>
  <si>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</si>
  <si>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</si>
  <si>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</si>
  <si>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</si>
  <si>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</si>
  <si>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</si>
  <si>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</si>
  <si>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</si>
  <si>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</si>
  <si>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</si>
  <si>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</si>
  <si>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</si>
  <si>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</si>
  <si>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</si>
  <si>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</si>
  <si>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</si>
  <si>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</si>
  <si>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</si>
  <si>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</si>
  <si>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</si>
  <si>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</si>
  <si>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</si>
  <si>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</si>
  <si>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</si>
  <si>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</si>
  <si>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</si>
  <si>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</si>
  <si>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</si>
  <si>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</si>
  <si>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</si>
  <si>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</si>
  <si>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</si>
  <si>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</si>
  <si>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</si>
  <si>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</si>
  <si>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</si>
  <si>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</si>
  <si>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</si>
  <si>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</si>
  <si>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</si>
  <si>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</si>
  <si>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</si>
  <si>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</si>
  <si>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</si>
  <si>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</si>
  <si>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</si>
  <si>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</si>
  <si>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</si>
  <si>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</si>
  <si>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</si>
  <si>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</si>
  <si>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</si>
  <si>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</si>
  <si>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</si>
  <si>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</si>
  <si>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</si>
  <si>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</si>
  <si>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</si>
  <si>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</si>
  <si>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</si>
  <si>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</si>
  <si>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</si>
  <si>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</si>
  <si>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</si>
  <si>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</si>
  <si>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</si>
  <si>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</si>
  <si>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</si>
  <si>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</si>
  <si>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</si>
  <si>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</si>
  <si>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</si>
  <si>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</si>
  <si>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</si>
  <si>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</si>
  <si>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</si>
  <si>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</si>
  <si>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</si>
  <si>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</si>
  <si>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</si>
  <si>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</si>
  <si>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</si>
  <si>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</si>
  <si>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</si>
  <si>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</si>
  <si>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</si>
  <si>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</si>
  <si>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</si>
  <si>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</si>
  <si>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</si>
  <si>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</si>
  <si>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</si>
  <si>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</si>
  <si>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</si>
  <si>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</si>
  <si>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</si>
  <si>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</si>
  <si>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</si>
  <si>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</si>
  <si>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</si>
  <si>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</si>
  <si>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</si>
  <si>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</si>
  <si>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</si>
  <si>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</si>
  <si>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</si>
  <si>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</si>
  <si>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</si>
  <si>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</si>
  <si>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</si>
  <si>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</si>
  <si>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</si>
  <si>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</si>
  <si>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</si>
  <si>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</si>
  <si>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</si>
  <si>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</si>
  <si>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</si>
  <si>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</si>
  <si>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</si>
  <si>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</si>
  <si>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</si>
  <si>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</si>
  <si>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</si>
  <si>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</si>
  <si>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</si>
  <si>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</si>
  <si>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</si>
  <si>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</si>
  <si>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</si>
  <si>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</si>
  <si>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</si>
  <si>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</si>
  <si>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</si>
  <si>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</si>
  <si>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</si>
  <si>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</si>
  <si>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</si>
  <si>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</si>
  <si>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</si>
  <si>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</si>
  <si>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</si>
  <si>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</si>
  <si>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</si>
  <si>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</si>
  <si>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</si>
  <si>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</si>
  <si>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</si>
  <si>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</si>
  <si>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</si>
  <si>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</si>
  <si>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</si>
  <si>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</si>
  <si>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</si>
  <si>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</si>
  <si>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</si>
  <si>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</si>
  <si>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</si>
  <si>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</si>
  <si>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</si>
  <si>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</si>
  <si>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</si>
  <si>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</si>
  <si>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</si>
  <si>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</si>
  <si>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</si>
  <si>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</si>
  <si>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</si>
  <si>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</si>
  <si>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</si>
  <si>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</si>
  <si>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</si>
  <si>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</si>
  <si>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</si>
  <si>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</si>
  <si>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</si>
  <si>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</si>
  <si>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</si>
  <si>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</si>
  <si>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</si>
  <si>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</si>
  <si>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</si>
  <si>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</si>
  <si>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</si>
  <si>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</si>
  <si>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</si>
  <si>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</si>
  <si>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</si>
  <si>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</si>
  <si>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</si>
  <si>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</si>
  <si>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</si>
  <si>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</si>
  <si>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</si>
  <si>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</si>
  <si>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</si>
  <si>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</si>
  <si>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</si>
  <si>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</si>
  <si>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</si>
  <si>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</si>
  <si>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</si>
  <si>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</si>
  <si>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</si>
  <si>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</si>
  <si>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</si>
  <si>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</si>
  <si>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</si>
  <si>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</si>
  <si>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</si>
  <si>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</si>
  <si>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</si>
  <si>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</si>
  <si>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</si>
  <si>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</si>
  <si>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</si>
  <si>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</si>
  <si>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</si>
  <si>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</si>
  <si>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</si>
  <si>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</si>
  <si>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</si>
  <si>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</si>
  <si>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</si>
  <si>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</si>
  <si>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</si>
  <si>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</si>
  <si>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</si>
  <si>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</si>
  <si>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</si>
  <si>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</si>
  <si>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</si>
  <si>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</si>
  <si>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</si>
  <si>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</si>
  <si>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</si>
  <si>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</si>
  <si>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</si>
  <si>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</si>
  <si>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</si>
  <si>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</si>
  <si>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</si>
  <si>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8608.01; Calvert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</si>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</sst>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7E47168-3B01-487E-BA08-F28B2BFCC91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74</v>
          </cell>
        </row>
        <row r="4">
          <cell r="B4" t="str">
            <v>Central American*</v>
          </cell>
          <cell r="D4">
            <v>0</v>
          </cell>
        </row>
        <row r="5">
          <cell r="B5" t="str">
            <v>Costa Rican</v>
          </cell>
          <cell r="D5">
            <v>0</v>
          </cell>
        </row>
        <row r="6">
          <cell r="B6" t="str">
            <v>Guatemalan</v>
          </cell>
          <cell r="D6">
            <v>25</v>
          </cell>
        </row>
        <row r="7">
          <cell r="B7" t="str">
            <v>Honduran</v>
          </cell>
          <cell r="D7">
            <v>0</v>
          </cell>
        </row>
        <row r="8">
          <cell r="B8" t="str">
            <v>Nicaraguan</v>
          </cell>
          <cell r="D8">
            <v>0</v>
          </cell>
        </row>
        <row r="9">
          <cell r="B9" t="str">
            <v>Panamanian</v>
          </cell>
          <cell r="D9">
            <v>0</v>
          </cell>
        </row>
        <row r="10">
          <cell r="B10" t="str">
            <v>Salvadoran</v>
          </cell>
          <cell r="D10">
            <v>37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3540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814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417</v>
          </cell>
        </row>
        <row r="68">
          <cell r="B68" t="str">
            <v>Greek alone</v>
          </cell>
          <cell r="D68">
            <v>0</v>
          </cell>
        </row>
        <row r="69">
          <cell r="B69" t="str">
            <v>Hungarian alone</v>
          </cell>
          <cell r="D69">
            <v>0</v>
          </cell>
        </row>
        <row r="70">
          <cell r="B70" t="str">
            <v>Icelandic alone</v>
          </cell>
          <cell r="D70">
            <v>0</v>
          </cell>
        </row>
        <row r="71">
          <cell r="B71" t="str">
            <v>Irish alone</v>
          </cell>
          <cell r="D71">
            <v>398</v>
          </cell>
        </row>
        <row r="72">
          <cell r="B72" t="str">
            <v>Italian alone</v>
          </cell>
          <cell r="D72">
            <v>177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47</v>
          </cell>
        </row>
        <row r="95">
          <cell r="B95" t="str">
            <v>Serbian alone</v>
          </cell>
          <cell r="D95">
            <v>0</v>
          </cell>
        </row>
        <row r="96">
          <cell r="B96" t="str">
            <v>Slavic alone</v>
          </cell>
          <cell r="D96">
            <v>0</v>
          </cell>
        </row>
        <row r="97">
          <cell r="B97" t="str">
            <v>Slovak alone</v>
          </cell>
          <cell r="D97">
            <v>22</v>
          </cell>
        </row>
        <row r="98">
          <cell r="B98" t="str">
            <v>Slovenian alone</v>
          </cell>
          <cell r="D98">
            <v>0</v>
          </cell>
        </row>
        <row r="99">
          <cell r="B99" t="str">
            <v>Swedish alone</v>
          </cell>
          <cell r="D99">
            <v>22</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1893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1767</v>
          </cell>
        </row>
        <row r="145">
          <cell r="B145" t="str">
            <v>White alone or in combination with one or more other races</v>
          </cell>
          <cell r="D145" t="e">
            <v>#N/A</v>
          </cell>
        </row>
        <row r="146">
          <cell r="B146" t="str">
            <v>European alone or in any combination*</v>
          </cell>
          <cell r="D146">
            <v>3871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27</v>
          </cell>
        </row>
        <row r="166">
          <cell r="B166" t="str">
            <v>Danish alone or in any combination</v>
          </cell>
          <cell r="D166">
            <v>0</v>
          </cell>
        </row>
        <row r="167">
          <cell r="B167" t="str">
            <v>Dutch alone or in any combination</v>
          </cell>
          <cell r="D167">
            <v>46</v>
          </cell>
        </row>
        <row r="168">
          <cell r="B168" t="str">
            <v>English alone or in any combination</v>
          </cell>
          <cell r="D168">
            <v>1656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188</v>
          </cell>
        </row>
        <row r="173">
          <cell r="B173" t="str">
            <v>Frisian alone or in any combination</v>
          </cell>
          <cell r="D173">
            <v>0</v>
          </cell>
        </row>
        <row r="174">
          <cell r="B174" t="str">
            <v>Georgian alone or in any combination</v>
          </cell>
          <cell r="D174">
            <v>0</v>
          </cell>
        </row>
        <row r="175">
          <cell r="B175" t="str">
            <v>German alone or in any combination</v>
          </cell>
          <cell r="D175">
            <v>1389</v>
          </cell>
        </row>
        <row r="176">
          <cell r="B176" t="str">
            <v>Greek alone or in any combination</v>
          </cell>
          <cell r="D176">
            <v>53</v>
          </cell>
        </row>
        <row r="177">
          <cell r="B177" t="str">
            <v>Hungarian alone or in any combination</v>
          </cell>
          <cell r="D177">
            <v>36</v>
          </cell>
        </row>
        <row r="178">
          <cell r="B178" t="str">
            <v>Icelandic alone or in any combination</v>
          </cell>
          <cell r="D178">
            <v>0</v>
          </cell>
        </row>
        <row r="179">
          <cell r="B179" t="str">
            <v>Irish alone or in any combination</v>
          </cell>
          <cell r="D179">
            <v>1396</v>
          </cell>
        </row>
        <row r="180">
          <cell r="B180" t="str">
            <v>Italian alone or in any combination</v>
          </cell>
          <cell r="D180">
            <v>536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47</v>
          </cell>
        </row>
        <row r="195">
          <cell r="B195" t="str">
            <v>Polish alone or in any combination</v>
          </cell>
          <cell r="D195">
            <v>184</v>
          </cell>
        </row>
        <row r="196">
          <cell r="B196" t="str">
            <v>Portuguese alone or in any combination</v>
          </cell>
          <cell r="D196">
            <v>24</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246</v>
          </cell>
        </row>
        <row r="203">
          <cell r="B203" t="str">
            <v>Serbian alone or in any combination</v>
          </cell>
          <cell r="D203">
            <v>0</v>
          </cell>
        </row>
        <row r="204">
          <cell r="B204" t="str">
            <v>Slavic alone or in any combination</v>
          </cell>
          <cell r="D204">
            <v>0</v>
          </cell>
        </row>
        <row r="205">
          <cell r="B205" t="str">
            <v>Slovak alone or in any combination</v>
          </cell>
          <cell r="D205">
            <v>30</v>
          </cell>
        </row>
        <row r="206">
          <cell r="B206" t="str">
            <v>Slovenian alone or in any combination</v>
          </cell>
          <cell r="D206">
            <v>0</v>
          </cell>
        </row>
        <row r="207">
          <cell r="B207" t="str">
            <v>Swedish alone or in any combination</v>
          </cell>
          <cell r="D207">
            <v>68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24</v>
          </cell>
        </row>
        <row r="212">
          <cell r="B212" t="str">
            <v>Welsh alone or in any combination</v>
          </cell>
          <cell r="D212">
            <v>79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2100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1967</v>
          </cell>
        </row>
        <row r="253">
          <cell r="B253" t="str">
            <v>Black or African American alone</v>
          </cell>
          <cell r="D253" t="e">
            <v>#N/A</v>
          </cell>
        </row>
        <row r="254">
          <cell r="B254" t="str">
            <v>African American alone</v>
          </cell>
          <cell r="D254">
            <v>611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270</v>
          </cell>
        </row>
        <row r="317">
          <cell r="B317" t="str">
            <v>Other Black or African American alone, specified</v>
          </cell>
          <cell r="D317">
            <v>0</v>
          </cell>
        </row>
        <row r="318">
          <cell r="B318" t="str">
            <v>Other Black or African American alone, not specified</v>
          </cell>
          <cell r="D318">
            <v>293</v>
          </cell>
        </row>
        <row r="319">
          <cell r="B319" t="str">
            <v>Black or African American alone or in combination with one or more other races</v>
          </cell>
          <cell r="D319" t="e">
            <v>#N/A</v>
          </cell>
        </row>
        <row r="320">
          <cell r="B320" t="str">
            <v>African American alone or in any combination</v>
          </cell>
          <cell r="D320">
            <v>675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356</v>
          </cell>
        </row>
        <row r="383">
          <cell r="B383" t="str">
            <v>Other Black or African American alone or in any combination, specified</v>
          </cell>
          <cell r="D383">
            <v>0</v>
          </cell>
        </row>
        <row r="384">
          <cell r="B384" t="str">
            <v>Other Black or African American alone or in any combination, not specified</v>
          </cell>
          <cell r="D384">
            <v>347</v>
          </cell>
        </row>
        <row r="385">
          <cell r="B385" t="str">
            <v>American Indian and Alaska Native alone</v>
          </cell>
          <cell r="D385">
            <v>347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24</v>
          </cell>
        </row>
        <row r="2777">
          <cell r="B2777" t="str">
            <v>Asian alone</v>
          </cell>
          <cell r="D2777" t="e">
            <v>#N/A</v>
          </cell>
        </row>
        <row r="2778">
          <cell r="B2778" t="str">
            <v>East Asian alone*</v>
          </cell>
          <cell r="D2778">
            <v>0</v>
          </cell>
        </row>
        <row r="2779">
          <cell r="B2779" t="str">
            <v>Chinese, except Taiwanese alone</v>
          </cell>
          <cell r="D2779">
            <v>26</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25</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3BF0A-1CD7-431C-B1F9-FF58983A4BF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3540</v>
      </c>
      <c r="C5" s="10" t="s">
        <v>5</v>
      </c>
      <c r="D5" s="11">
        <v>3871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46</v>
      </c>
      <c r="E26" s="16" t="e">
        <f>VLOOKUP($D26,'[1]Profile_Cnty Export'!$B$2:$D$3010,3,FALSE)</f>
        <v>#N/A</v>
      </c>
    </row>
    <row r="27" spans="1:5" x14ac:dyDescent="0.25">
      <c r="A27" t="s">
        <v>48</v>
      </c>
      <c r="B27" s="17">
        <v>814</v>
      </c>
      <c r="C27" s="10" t="s">
        <v>49</v>
      </c>
      <c r="D27" s="18">
        <v>1656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188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417</v>
      </c>
      <c r="C34" s="14" t="s">
        <v>63</v>
      </c>
      <c r="D34" s="15">
        <v>1389</v>
      </c>
      <c r="E34" s="16" t="e">
        <f>VLOOKUP($D34,'[1]Profile_Cnty Export'!$B$2:$D$3010,3,FALSE)</f>
        <v>#N/A</v>
      </c>
    </row>
    <row r="35" spans="1:5" x14ac:dyDescent="0.25">
      <c r="A35" t="s">
        <v>64</v>
      </c>
      <c r="B35" s="17">
        <v>0</v>
      </c>
      <c r="C35" s="10" t="s">
        <v>65</v>
      </c>
      <c r="D35" s="18">
        <v>53</v>
      </c>
      <c r="E35" s="12" t="e">
        <f>VLOOKUP($D35,'[1]Profile_Cnty Export'!$B$2:$D$3010,3,FALSE)</f>
        <v>#N/A</v>
      </c>
    </row>
    <row r="36" spans="1:5" x14ac:dyDescent="0.25">
      <c r="A36" t="s">
        <v>66</v>
      </c>
      <c r="B36" s="13">
        <v>0</v>
      </c>
      <c r="C36" s="14" t="s">
        <v>67</v>
      </c>
      <c r="D36" s="15">
        <v>36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398</v>
      </c>
      <c r="C38" s="14" t="s">
        <v>71</v>
      </c>
      <c r="D38" s="15">
        <v>1396</v>
      </c>
      <c r="E38" s="16" t="e">
        <f>VLOOKUP($D38,'[1]Profile_Cnty Export'!$B$2:$D$3010,3,FALSE)</f>
        <v>#N/A</v>
      </c>
    </row>
    <row r="39" spans="1:5" x14ac:dyDescent="0.25">
      <c r="A39" t="s">
        <v>72</v>
      </c>
      <c r="B39" s="17">
        <v>177</v>
      </c>
      <c r="C39" s="10" t="s">
        <v>73</v>
      </c>
      <c r="D39" s="18">
        <v>536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47</v>
      </c>
      <c r="E53" s="12" t="e">
        <f>VLOOKUP($D53,'[1]Profile_Cnty Export'!$B$2:$D$3010,3,FALSE)</f>
        <v>#N/A</v>
      </c>
    </row>
    <row r="54" spans="1:5" x14ac:dyDescent="0.25">
      <c r="A54" t="s">
        <v>102</v>
      </c>
      <c r="B54" s="13">
        <v>28</v>
      </c>
      <c r="C54" s="14" t="s">
        <v>103</v>
      </c>
      <c r="D54" s="15">
        <v>184</v>
      </c>
      <c r="E54" s="16" t="e">
        <f>VLOOKUP($D54,'[1]Profile_Cnty Export'!$B$2:$D$3010,3,FALSE)</f>
        <v>#N/A</v>
      </c>
    </row>
    <row r="55" spans="1:5" x14ac:dyDescent="0.25">
      <c r="A55" t="s">
        <v>104</v>
      </c>
      <c r="B55" s="17">
        <v>0</v>
      </c>
      <c r="C55" s="10" t="s">
        <v>105</v>
      </c>
      <c r="D55" s="18">
        <v>24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47</v>
      </c>
      <c r="C61" s="10" t="s">
        <v>117</v>
      </c>
      <c r="D61" s="18">
        <v>246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22</v>
      </c>
      <c r="C64" s="14" t="s">
        <v>123</v>
      </c>
      <c r="D64" s="15">
        <v>30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22</v>
      </c>
      <c r="C66" s="14" t="s">
        <v>127</v>
      </c>
      <c r="D66" s="15">
        <v>68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79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1893</v>
      </c>
      <c r="C101" s="10" t="s">
        <v>197</v>
      </c>
      <c r="D101" s="11">
        <v>2100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1767</v>
      </c>
      <c r="C111" s="20" t="s">
        <v>217</v>
      </c>
      <c r="D111" s="21">
        <v>1967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611</v>
      </c>
      <c r="C114" s="10" t="s">
        <v>221</v>
      </c>
      <c r="D114" s="24">
        <v>675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270</v>
      </c>
      <c r="C176" s="10" t="s">
        <v>345</v>
      </c>
      <c r="D176" s="11">
        <v>356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293</v>
      </c>
      <c r="C178" s="20" t="s">
        <v>349</v>
      </c>
      <c r="D178" s="30">
        <v>347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26</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25</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40</v>
      </c>
      <c r="C1495" s="49" t="s">
        <v>2975</v>
      </c>
      <c r="D1495" s="50">
        <v>52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74</v>
      </c>
      <c r="C1498" s="12"/>
    </row>
    <row r="1499" spans="1:5" x14ac:dyDescent="0.25">
      <c r="A1499" t="s">
        <v>2978</v>
      </c>
      <c r="B1499" s="25">
        <v>0</v>
      </c>
      <c r="C1499" s="16"/>
    </row>
    <row r="1500" spans="1:5" x14ac:dyDescent="0.25">
      <c r="A1500" t="s">
        <v>2979</v>
      </c>
      <c r="B1500" s="17">
        <v>0</v>
      </c>
      <c r="C1500" s="12"/>
    </row>
    <row r="1501" spans="1:5" x14ac:dyDescent="0.25">
      <c r="A1501" t="s">
        <v>2980</v>
      </c>
      <c r="B1501" s="13">
        <v>25</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F62D1F-06B9-4F88-AA95-220817565719}"/>
</file>

<file path=customXml/itemProps2.xml><?xml version="1.0" encoding="utf-8"?>
<ds:datastoreItem xmlns:ds="http://schemas.openxmlformats.org/officeDocument/2006/customXml" ds:itemID="{EEE83CE9-9FF4-4020-AD27-C4EB35302914}"/>
</file>

<file path=customXml/itemProps3.xml><?xml version="1.0" encoding="utf-8"?>
<ds:datastoreItem xmlns:ds="http://schemas.openxmlformats.org/officeDocument/2006/customXml" ds:itemID="{3AACF537-3CB1-4194-8022-58E0C1784B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2023-09-27T11:54:10Z</dcterms:created>
  <dcterms:modified xsi:type="dcterms:W3CDTF">2023-09-27T11:54:11Z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