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24719D6-9D09-4B32-96F9-D394D271206F}" xr6:coauthVersionLast="47" xr6:coauthVersionMax="47" xr10:uidLastSave="{00000000-0000-0000-0000-000000000000}"/>
  <bookViews>
    <workbookView xWindow="28680" yWindow="-120" windowWidth="29040" windowHeight="15840" xr2:uid="{0E3B763E-51AD-43FB-8D44-91CE6448B81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<sst xmlns="http://schemas.openxmlformats.org/spreadsheetml/2006/main" count="3037" uniqueCount="3020">
  <si>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</si>
  <si>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</si>
  <si>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</si>
  <si>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</si>
  <si>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</si>
  <si>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</si>
  <si>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</si>
  <si>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</si>
  <si>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</si>
  <si>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</si>
  <si>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</si>
  <si>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</si>
  <si>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</si>
  <si>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</si>
  <si>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</si>
  <si>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</si>
  <si>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</si>
  <si>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</si>
  <si>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</si>
  <si>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</si>
  <si>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</si>
  <si>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</si>
  <si>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</si>
  <si>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</si>
  <si>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</si>
  <si>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</si>
  <si>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</si>
  <si>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</si>
  <si>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</si>
  <si>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</si>
  <si>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</si>
  <si>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</si>
  <si>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</si>
  <si>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</si>
  <si>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</si>
  <si>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</si>
  <si>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</si>
  <si>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</si>
  <si>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</si>
  <si>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</si>
  <si>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</si>
  <si>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</si>
  <si>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</si>
  <si>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</si>
  <si>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</si>
  <si>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</si>
  <si>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</si>
  <si>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</si>
  <si>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</si>
  <si>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</si>
  <si>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</si>
  <si>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</si>
  <si>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</si>
  <si>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</si>
  <si>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</si>
  <si>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</si>
  <si>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</si>
  <si>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</si>
  <si>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</si>
  <si>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</si>
  <si>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</si>
  <si>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</si>
  <si>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</si>
  <si>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</si>
  <si>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</si>
  <si>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</si>
  <si>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</si>
  <si>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</si>
  <si>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</si>
  <si>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</si>
  <si>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</si>
  <si>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</si>
  <si>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</si>
  <si>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</si>
  <si>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</si>
  <si>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</si>
  <si>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</si>
  <si>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</si>
  <si>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</si>
  <si>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</si>
  <si>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</si>
  <si>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</si>
  <si>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</si>
  <si>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</si>
  <si>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</si>
  <si>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</si>
  <si>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</si>
  <si>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</si>
  <si>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</si>
  <si>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</si>
  <si>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</si>
  <si>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</si>
  <si>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</si>
  <si>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</si>
  <si>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</si>
  <si>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</si>
  <si>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</si>
  <si>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</si>
  <si>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</si>
  <si>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</si>
  <si>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</si>
  <si>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</si>
  <si>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</si>
  <si>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</si>
  <si>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</si>
  <si>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</si>
  <si>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</si>
  <si>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</si>
  <si>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</si>
  <si>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</si>
  <si>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</si>
  <si>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</si>
  <si>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</si>
  <si>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</si>
  <si>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</si>
  <si>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</si>
  <si>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</si>
  <si>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</si>
  <si>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</si>
  <si>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</si>
  <si>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</si>
  <si>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</si>
  <si>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</si>
  <si>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</si>
  <si>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</si>
  <si>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</si>
  <si>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</si>
  <si>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</si>
  <si>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</si>
  <si>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</si>
  <si>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</si>
  <si>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</si>
  <si>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</si>
  <si>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</si>
  <si>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</si>
  <si>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</si>
  <si>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</si>
  <si>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</si>
  <si>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</si>
  <si>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</si>
  <si>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</si>
  <si>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</si>
  <si>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</si>
  <si>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</si>
  <si>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</si>
  <si>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</si>
  <si>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</si>
  <si>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</si>
  <si>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</si>
  <si>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</si>
  <si>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</si>
  <si>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</si>
  <si>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</si>
  <si>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</si>
  <si>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</si>
  <si>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</si>
  <si>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</si>
  <si>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</si>
  <si>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</si>
  <si>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</si>
  <si>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</si>
  <si>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</si>
  <si>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</si>
  <si>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</si>
  <si>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</si>
  <si>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</si>
  <si>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</si>
  <si>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</si>
  <si>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</si>
  <si>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</si>
  <si>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</si>
  <si>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</si>
  <si>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</si>
  <si>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</si>
  <si>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</si>
  <si>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</si>
  <si>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</si>
  <si>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</si>
  <si>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</si>
  <si>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</si>
  <si>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</si>
  <si>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</si>
  <si>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</si>
  <si>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</si>
  <si>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</si>
  <si>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</si>
  <si>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</si>
  <si>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</si>
  <si>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</si>
  <si>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</si>
  <si>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</si>
  <si>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</si>
  <si>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</si>
  <si>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</si>
  <si>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</si>
  <si>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</si>
  <si>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</si>
  <si>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</si>
  <si>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</si>
  <si>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</si>
  <si>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</si>
  <si>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</si>
  <si>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</si>
  <si>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</si>
  <si>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</si>
  <si>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</si>
  <si>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</si>
  <si>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</si>
  <si>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</si>
  <si>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</si>
  <si>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</si>
  <si>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</si>
  <si>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</si>
  <si>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</si>
  <si>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</si>
  <si>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</si>
  <si>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</si>
  <si>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</si>
  <si>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</si>
  <si>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</si>
  <si>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</si>
  <si>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</si>
  <si>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</si>
  <si>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</si>
  <si>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</si>
  <si>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</si>
  <si>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</si>
  <si>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</si>
  <si>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</si>
  <si>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</si>
  <si>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</si>
  <si>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</si>
  <si>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</si>
  <si>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</si>
  <si>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</si>
  <si>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</si>
  <si>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</si>
  <si>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</si>
  <si>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</si>
  <si>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</si>
  <si>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</si>
  <si>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</si>
  <si>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</si>
  <si>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</si>
  <si>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</si>
  <si>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</si>
  <si>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</si>
  <si>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</si>
  <si>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</si>
  <si>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</si>
  <si>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</si>
  <si>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</si>
  <si>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</si>
  <si>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</si>
  <si>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</si>
  <si>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</si>
  <si>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</si>
  <si>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</si>
  <si>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</si>
  <si>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</si>
  <si>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</si>
  <si>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</si>
  <si>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</si>
  <si>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</si>
  <si>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</si>
  <si>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</si>
  <si>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</si>
  <si>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</si>
  <si>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</si>
  <si>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</si>
  <si>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</si>
  <si>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</si>
  <si>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</si>
  <si>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</si>
  <si>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</si>
  <si>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</si>
  <si>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</si>
  <si>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</si>
  <si>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</si>
  <si>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</si>
  <si>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</si>
  <si>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</si>
  <si>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</si>
  <si>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</si>
  <si>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</si>
  <si>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</si>
  <si>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</si>
  <si>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</si>
  <si>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</si>
  <si>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</si>
  <si>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</si>
  <si>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</si>
  <si>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</si>
  <si>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</si>
  <si>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</si>
  <si>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</si>
  <si>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</si>
  <si>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</si>
  <si>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</si>
  <si>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</si>
  <si>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</si>
  <si>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</si>
  <si>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</si>
  <si>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</si>
  <si>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</si>
  <si>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</si>
  <si>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</si>
  <si>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</si>
  <si>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</si>
  <si>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</si>
  <si>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</si>
  <si>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</si>
  <si>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</si>
  <si>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</si>
  <si>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</si>
  <si>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</si>
  <si>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</si>
  <si>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</si>
  <si>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</si>
  <si>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</si>
  <si>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</si>
  <si>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</si>
  <si>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</si>
  <si>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</si>
  <si>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</si>
  <si>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</si>
  <si>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</si>
  <si>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</si>
  <si>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</si>
  <si>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</si>
  <si>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</si>
  <si>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</si>
  <si>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</si>
  <si>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</si>
  <si>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</si>
  <si>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</si>
  <si>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</si>
  <si>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</si>
  <si>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</si>
  <si>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</si>
  <si>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</si>
  <si>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</si>
  <si>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</si>
  <si>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</si>
  <si>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</si>
  <si>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</si>
  <si>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</si>
  <si>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</si>
  <si>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</si>
  <si>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</si>
  <si>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</si>
  <si>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</si>
  <si>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</si>
  <si>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</si>
  <si>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</si>
  <si>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</si>
  <si>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</si>
  <si>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</si>
  <si>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</si>
  <si>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</si>
  <si>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</si>
  <si>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</si>
  <si>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</si>
  <si>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</si>
  <si>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</si>
  <si>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</si>
  <si>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</si>
  <si>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</si>
  <si>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</si>
  <si>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</si>
  <si>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</si>
  <si>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</si>
  <si>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</si>
  <si>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</si>
  <si>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</si>
  <si>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</si>
  <si>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</si>
  <si>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</si>
  <si>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</si>
  <si>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</si>
  <si>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</si>
  <si>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</si>
  <si>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</si>
  <si>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</si>
  <si>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</si>
  <si>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</si>
  <si>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</si>
  <si>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</si>
  <si>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</si>
  <si>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</si>
  <si>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</si>
  <si>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</si>
  <si>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</si>
  <si>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</si>
  <si>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</si>
  <si>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</si>
  <si>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</si>
  <si>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</si>
  <si>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</si>
  <si>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</si>
  <si>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</si>
  <si>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</si>
  <si>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</si>
  <si>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</si>
  <si>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</si>
  <si>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</si>
  <si>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</si>
  <si>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</si>
  <si>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</si>
  <si>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</si>
  <si>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</si>
  <si>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</si>
  <si>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</si>
  <si>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</si>
  <si>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</si>
  <si>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</si>
  <si>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</si>
  <si>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</si>
  <si>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</si>
  <si>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</si>
  <si>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</si>
  <si>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</si>
  <si>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</si>
  <si>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</si>
  <si>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</si>
  <si>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</si>
  <si>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</si>
  <si>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</si>
  <si>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</si>
  <si>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</si>
  <si>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</si>
  <si>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</si>
  <si>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</si>
  <si>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</si>
  <si>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</si>
  <si>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</si>
  <si>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</si>
  <si>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</si>
  <si>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</si>
  <si>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</si>
  <si>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</si>
  <si>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</si>
  <si>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</si>
  <si>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</si>
  <si>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</si>
  <si>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</si>
  <si>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</si>
  <si>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</si>
  <si>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</si>
  <si>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</si>
  <si>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</si>
  <si>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</si>
  <si>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</si>
  <si>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</si>
  <si>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</si>
  <si>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</si>
  <si>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</si>
  <si>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</si>
  <si>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</si>
  <si>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</si>
  <si>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</si>
  <si>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</si>
  <si>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</si>
  <si>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</si>
  <si>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</si>
  <si>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</si>
  <si>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</si>
  <si>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</si>
  <si>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</si>
  <si>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</si>
  <si>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</si>
  <si>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</si>
  <si>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</si>
  <si>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</si>
  <si>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</si>
  <si>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</si>
  <si>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</si>
  <si>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</si>
  <si>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</si>
  <si>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</si>
  <si>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</si>
  <si>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</si>
  <si>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</si>
  <si>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</si>
  <si>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</si>
  <si>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</si>
  <si>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</si>
  <si>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</si>
  <si>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</si>
  <si>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</si>
  <si>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</si>
  <si>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</si>
  <si>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</si>
  <si>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</si>
  <si>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</si>
  <si>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</si>
  <si>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</si>
  <si>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</si>
  <si>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</si>
  <si>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</si>
  <si>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</si>
  <si>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</si>
  <si>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</si>
  <si>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</si>
  <si>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</si>
  <si>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</si>
  <si>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</si>
  <si>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</si>
  <si>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</si>
  <si>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</si>
  <si>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</si>
  <si>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</si>
  <si>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</si>
  <si>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</si>
  <si>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</si>
  <si>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</si>
  <si>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</si>
  <si>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</si>
  <si>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</si>
  <si>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</si>
  <si>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</si>
  <si>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</si>
  <si>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</si>
  <si>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</si>
  <si>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</si>
  <si>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</si>
  <si>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</si>
  <si>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</si>
  <si>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</si>
  <si>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</si>
  <si>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</si>
  <si>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</si>
  <si>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</si>
  <si>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</si>
  <si>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</si>
  <si>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</si>
  <si>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</si>
  <si>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</si>
  <si>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</si>
  <si>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</si>
  <si>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</si>
  <si>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</si>
  <si>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</si>
  <si>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</si>
  <si>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</si>
  <si>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</si>
  <si>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</si>
  <si>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</si>
  <si>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</si>
  <si>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</si>
  <si>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</si>
  <si>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</si>
  <si>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</si>
  <si>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</si>
  <si>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</si>
  <si>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</si>
  <si>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</si>
  <si>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</si>
  <si>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</si>
  <si>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</si>
  <si>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</si>
  <si>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</si>
  <si>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</si>
  <si>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</si>
  <si>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</si>
  <si>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</si>
  <si>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</si>
  <si>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</si>
  <si>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</si>
  <si>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</si>
  <si>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</si>
  <si>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</si>
  <si>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</si>
  <si>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</si>
  <si>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</si>
  <si>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</si>
  <si>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</si>
  <si>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</si>
  <si>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</si>
  <si>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</si>
  <si>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</si>
  <si>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</si>
  <si>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</si>
  <si>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</si>
  <si>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</si>
  <si>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</si>
  <si>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</si>
  <si>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</si>
  <si>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</si>
  <si>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</si>
  <si>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</si>
  <si>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</si>
  <si>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</si>
  <si>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</si>
  <si>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</si>
  <si>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</si>
  <si>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</si>
  <si>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</si>
  <si>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</si>
  <si>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</si>
  <si>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</si>
  <si>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</si>
  <si>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</si>
  <si>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</si>
  <si>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</si>
  <si>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</si>
  <si>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</si>
  <si>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</si>
  <si>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</si>
  <si>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</si>
  <si>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</si>
  <si>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</si>
  <si>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</si>
  <si>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</si>
  <si>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</si>
  <si>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</si>
  <si>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</si>
  <si>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</si>
  <si>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</si>
  <si>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</si>
  <si>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</si>
  <si>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</si>
  <si>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</si>
  <si>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</si>
  <si>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</si>
  <si>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</si>
  <si>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</si>
  <si>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</si>
  <si>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</si>
  <si>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</si>
  <si>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</si>
  <si>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</si>
  <si>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</si>
  <si>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</si>
  <si>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</si>
  <si>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</si>
  <si>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</si>
  <si>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</si>
  <si>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</si>
  <si>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</si>
  <si>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</si>
  <si>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</si>
  <si>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</si>
  <si>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</si>
  <si>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</si>
  <si>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</si>
  <si>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</si>
  <si>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</si>
  <si>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</si>
  <si>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</si>
  <si>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</si>
  <si>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</si>
  <si>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</si>
  <si>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</si>
  <si>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</si>
  <si>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</si>
  <si>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</si>
  <si>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</si>
  <si>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</si>
  <si>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</si>
  <si>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</si>
  <si>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</si>
  <si>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</si>
  <si>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</si>
  <si>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</si>
  <si>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</si>
  <si>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</si>
  <si>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</si>
  <si>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</si>
  <si>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</si>
  <si>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</si>
  <si>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</si>
  <si>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</si>
  <si>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</si>
  <si>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</si>
  <si>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</si>
  <si>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</si>
  <si>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</si>
  <si>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</si>
  <si>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</si>
  <si>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</si>
  <si>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</si>
  <si>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</si>
  <si>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</si>
  <si>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</si>
  <si>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</si>
  <si>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</si>
  <si>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</si>
  <si>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</si>
  <si>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</si>
  <si>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</si>
  <si>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</si>
  <si>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</si>
  <si>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</si>
  <si>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</si>
  <si>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</si>
  <si>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</si>
  <si>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</si>
  <si>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</si>
  <si>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</si>
  <si>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</si>
  <si>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</si>
  <si>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</si>
  <si>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</si>
  <si>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</si>
  <si>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</si>
  <si>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</si>
  <si>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</si>
  <si>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</si>
  <si>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</si>
  <si>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</si>
  <si>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</si>
  <si>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</si>
  <si>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</si>
  <si>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</si>
  <si>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</si>
  <si>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</si>
  <si>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</si>
  <si>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</si>
  <si>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</si>
  <si>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</si>
  <si>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</si>
  <si>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</si>
  <si>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</si>
  <si>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</si>
  <si>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</si>
  <si>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</si>
  <si>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</si>
  <si>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</si>
  <si>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</si>
  <si>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</si>
  <si>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</si>
  <si>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</si>
  <si>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</si>
  <si>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</si>
  <si>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</si>
  <si>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</si>
  <si>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</si>
  <si>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</si>
  <si>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</si>
  <si>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</si>
  <si>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</si>
  <si>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</si>
  <si>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</si>
  <si>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</si>
  <si>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</si>
  <si>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</si>
  <si>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</si>
  <si>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</si>
  <si>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</si>
  <si>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</si>
  <si>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</si>
  <si>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</si>
  <si>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</si>
  <si>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</si>
  <si>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</si>
  <si>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</si>
  <si>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</si>
  <si>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</si>
  <si>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</si>
  <si>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</si>
  <si>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</si>
  <si>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</si>
  <si>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</si>
  <si>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</si>
  <si>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</si>
  <si>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</si>
  <si>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</si>
  <si>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</si>
  <si>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</si>
  <si>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</si>
  <si>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</si>
  <si>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</si>
  <si>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</si>
  <si>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</si>
  <si>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</si>
  <si>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</si>
  <si>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</si>
  <si>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</si>
  <si>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</si>
  <si>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</si>
  <si>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</si>
  <si>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</si>
  <si>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</si>
  <si>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</si>
  <si>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</si>
  <si>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</si>
  <si>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</si>
  <si>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</si>
  <si>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</si>
  <si>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</si>
  <si>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</si>
  <si>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</si>
  <si>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</si>
  <si>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</si>
  <si>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</si>
  <si>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</si>
  <si>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</si>
  <si>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</si>
  <si>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</si>
  <si>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</si>
  <si>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</si>
  <si>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</si>
  <si>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</si>
  <si>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</si>
  <si>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</si>
  <si>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</si>
  <si>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</si>
  <si>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</si>
  <si>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</si>
  <si>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</si>
  <si>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</si>
  <si>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</si>
  <si>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</si>
  <si>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</si>
  <si>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</si>
  <si>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</si>
  <si>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</si>
  <si>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</si>
  <si>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</si>
  <si>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</si>
  <si>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</si>
  <si>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</si>
  <si>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</si>
  <si>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</si>
  <si>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</si>
  <si>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</si>
  <si>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</si>
  <si>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</si>
  <si>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</si>
  <si>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</si>
  <si>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</si>
  <si>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</si>
  <si>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</si>
  <si>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</si>
  <si>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</si>
  <si>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</si>
  <si>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</si>
  <si>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</si>
  <si>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</si>
  <si>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</si>
  <si>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</si>
  <si>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</si>
  <si>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</si>
  <si>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</si>
  <si>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</si>
  <si>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</si>
  <si>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</si>
  <si>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</si>
  <si>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</si>
  <si>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</si>
  <si>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</si>
  <si>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</si>
  <si>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</si>
  <si>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</si>
  <si>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</si>
  <si>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</si>
  <si>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</si>
  <si>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</si>
  <si>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</si>
  <si>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</si>
  <si>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</si>
  <si>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</si>
  <si>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</si>
  <si>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</si>
  <si>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</si>
  <si>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</si>
  <si>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</si>
  <si>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</si>
  <si>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</si>
  <si>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</si>
  <si>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</si>
  <si>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</si>
  <si>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</si>
  <si>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</si>
  <si>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</si>
  <si>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</si>
  <si>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</si>
  <si>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</si>
  <si>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</si>
  <si>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</si>
  <si>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</si>
  <si>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</si>
  <si>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</si>
  <si>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</si>
  <si>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</si>
  <si>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</si>
  <si>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</si>
  <si>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</si>
  <si>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</si>
  <si>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</si>
  <si>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</si>
  <si>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</si>
  <si>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</si>
  <si>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</si>
  <si>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</si>
  <si>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</si>
  <si>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</si>
  <si>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</si>
  <si>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</si>
  <si>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</si>
  <si>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</si>
  <si>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</si>
  <si>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</si>
  <si>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</si>
  <si>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</si>
  <si>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</si>
  <si>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</si>
  <si>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</si>
  <si>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</si>
  <si>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</si>
  <si>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</si>
  <si>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</si>
  <si>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</si>
  <si>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</si>
  <si>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</si>
  <si>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</si>
  <si>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</si>
  <si>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</si>
  <si>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</si>
  <si>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</si>
  <si>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</si>
  <si>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</si>
  <si>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</si>
  <si>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</si>
  <si>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</si>
  <si>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</si>
  <si>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</si>
  <si>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</si>
  <si>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</si>
  <si>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</si>
  <si>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</si>
  <si>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</si>
  <si>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</si>
  <si>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</si>
  <si>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</si>
  <si>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</si>
  <si>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</si>
  <si>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</si>
  <si>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</si>
  <si>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</si>
  <si>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</si>
  <si>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</si>
  <si>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</si>
  <si>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</si>
  <si>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</si>
  <si>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</si>
  <si>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</si>
  <si>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</si>
  <si>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</si>
  <si>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</si>
  <si>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</si>
  <si>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</si>
  <si>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</si>
  <si>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</si>
  <si>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</si>
  <si>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</si>
  <si>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</si>
  <si>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</si>
  <si>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</si>
  <si>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</si>
  <si>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</si>
  <si>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</si>
  <si>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</si>
  <si>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</si>
  <si>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</si>
  <si>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</si>
  <si>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</si>
  <si>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</si>
  <si>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</si>
  <si>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</si>
  <si>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</si>
  <si>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</si>
  <si>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</si>
  <si>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</si>
  <si>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</si>
  <si>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</si>
  <si>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</si>
  <si>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</si>
  <si>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</si>
  <si>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</si>
  <si>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</si>
  <si>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</si>
  <si>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</si>
  <si>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</si>
  <si>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</si>
  <si>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</si>
  <si>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</si>
  <si>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</si>
  <si>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</si>
  <si>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</si>
  <si>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</si>
  <si>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</si>
  <si>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</si>
  <si>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</si>
  <si>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</si>
  <si>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</si>
  <si>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</si>
  <si>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</si>
  <si>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</si>
  <si>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</si>
  <si>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</si>
  <si>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</si>
  <si>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</si>
  <si>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</si>
  <si>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</si>
  <si>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</si>
  <si>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</si>
  <si>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</si>
  <si>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</si>
  <si>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</si>
  <si>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</si>
  <si>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</si>
  <si>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</si>
  <si>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</si>
  <si>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</si>
  <si>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</si>
  <si>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</si>
  <si>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</si>
  <si>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</si>
  <si>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</si>
  <si>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</si>
  <si>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</si>
  <si>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</si>
  <si>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</si>
  <si>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</si>
  <si>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</si>
  <si>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</si>
  <si>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</si>
  <si>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</si>
  <si>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</si>
  <si>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</si>
  <si>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</si>
  <si>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</si>
  <si>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</si>
  <si>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</si>
  <si>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</si>
  <si>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</si>
  <si>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</si>
  <si>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</si>
  <si>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</si>
  <si>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</si>
  <si>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</si>
  <si>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</si>
  <si>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</si>
  <si>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</si>
  <si>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</si>
  <si>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</si>
  <si>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</si>
  <si>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</si>
  <si>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</si>
  <si>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</si>
  <si>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</si>
  <si>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</si>
  <si>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</si>
  <si>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</si>
  <si>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</si>
  <si>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</si>
  <si>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</si>
  <si>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</si>
  <si>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</si>
  <si>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</si>
  <si>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</si>
  <si>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</si>
  <si>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</si>
  <si>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</si>
  <si>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</si>
  <si>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</si>
  <si>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</si>
  <si>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</si>
  <si>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</si>
  <si>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</si>
  <si>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</si>
  <si>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</si>
  <si>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</si>
  <si>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</si>
  <si>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</si>
  <si>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</si>
  <si>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</si>
  <si>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</si>
  <si>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</si>
  <si>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</si>
  <si>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</si>
  <si>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</si>
  <si>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</si>
  <si>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</si>
  <si>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</si>
  <si>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</si>
  <si>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</si>
  <si>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</si>
  <si>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</si>
  <si>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</si>
  <si>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</si>
  <si>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</si>
  <si>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</si>
  <si>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</si>
  <si>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</si>
  <si>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</si>
  <si>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</si>
  <si>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</si>
  <si>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</si>
  <si>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</si>
  <si>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</si>
  <si>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</si>
  <si>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</si>
  <si>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</si>
  <si>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</si>
  <si>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</si>
  <si>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</si>
  <si>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</si>
  <si>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</si>
  <si>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</si>
  <si>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</si>
  <si>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</si>
  <si>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</si>
  <si>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</si>
  <si>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</si>
  <si>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</si>
  <si>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</si>
  <si>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</si>
  <si>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</si>
  <si>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</si>
  <si>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</si>
  <si>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</si>
  <si>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</si>
  <si>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</si>
  <si>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</si>
  <si>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</si>
  <si>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</si>
  <si>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</si>
  <si>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</si>
  <si>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</si>
  <si>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</si>
  <si>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</si>
  <si>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</si>
  <si>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</si>
  <si>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</si>
  <si>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</si>
  <si>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</si>
  <si>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</si>
  <si>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</si>
  <si>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</si>
  <si>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</si>
  <si>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</si>
  <si>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</si>
  <si>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</si>
  <si>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</si>
  <si>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</si>
  <si>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</si>
  <si>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</si>
  <si>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</si>
  <si>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</si>
  <si>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</si>
  <si>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</si>
  <si>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</si>
  <si>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</si>
  <si>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</si>
  <si>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</si>
  <si>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</si>
  <si>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</si>
  <si>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</si>
  <si>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</si>
  <si>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</si>
  <si>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</si>
  <si>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</si>
  <si>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</si>
  <si>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</si>
  <si>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</si>
  <si>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</si>
  <si>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</si>
  <si>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</si>
  <si>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</si>
  <si>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</si>
  <si>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</si>
  <si>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</si>
  <si>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</si>
  <si>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</si>
  <si>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</si>
  <si>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</si>
  <si>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</si>
  <si>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</si>
  <si>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</si>
  <si>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</si>
  <si>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</si>
  <si>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</si>
  <si>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</si>
  <si>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</si>
  <si>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</si>
  <si>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</si>
  <si>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</si>
  <si>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</si>
  <si>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</si>
  <si>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</si>
  <si>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</si>
  <si>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</si>
  <si>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</si>
  <si>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</si>
  <si>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</si>
  <si>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</si>
  <si>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</si>
  <si>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</si>
  <si>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</si>
  <si>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</si>
  <si>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</si>
  <si>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</si>
  <si>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</si>
  <si>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</si>
  <si>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</si>
  <si>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</si>
  <si>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</si>
  <si>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</si>
  <si>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</si>
  <si>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</si>
  <si>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</si>
  <si>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</si>
  <si>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</si>
  <si>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</si>
  <si>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</si>
  <si>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</si>
  <si>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</si>
  <si>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</si>
  <si>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</si>
  <si>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</si>
  <si>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</si>
  <si>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</si>
  <si>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</si>
  <si>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</si>
  <si>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</si>
  <si>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</si>
  <si>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</si>
  <si>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</si>
  <si>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</si>
  <si>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</si>
  <si>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</si>
  <si>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</si>
  <si>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</si>
  <si>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</si>
  <si>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</si>
  <si>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</si>
  <si>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</si>
  <si>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</si>
  <si>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</si>
  <si>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</si>
  <si>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</si>
  <si>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</si>
  <si>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</si>
  <si>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</si>
  <si>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</si>
  <si>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</si>
  <si>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</si>
  <si>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</si>
  <si>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</si>
  <si>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</si>
  <si>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</si>
  <si>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</si>
  <si>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</si>
  <si>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</si>
  <si>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</si>
  <si>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</si>
  <si>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</si>
  <si>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</si>
  <si>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</si>
  <si>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</si>
  <si>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</si>
  <si>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</si>
  <si>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</si>
  <si>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</si>
  <si>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</si>
  <si>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</si>
  <si>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</si>
  <si>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</si>
  <si>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</si>
  <si>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</si>
  <si>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</si>
  <si>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</si>
  <si>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</si>
  <si>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</si>
  <si>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</si>
  <si>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</si>
  <si>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</si>
  <si>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</si>
  <si>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</si>
  <si>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</si>
  <si>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</si>
  <si>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</si>
  <si>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</si>
  <si>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</si>
  <si>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</si>
  <si>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</si>
  <si>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</si>
  <si>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</si>
  <si>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</si>
  <si>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</si>
  <si>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</si>
  <si>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</si>
  <si>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</si>
  <si>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</si>
  <si>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</si>
  <si>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</si>
  <si>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</si>
  <si>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</si>
  <si>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</si>
  <si>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</si>
  <si>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</si>
  <si>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</si>
  <si>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</si>
  <si>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</si>
  <si>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</si>
  <si>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</si>
  <si>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</si>
  <si>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</si>
  <si>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</si>
  <si>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</si>
  <si>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</si>
  <si>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</si>
  <si>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</si>
  <si>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</si>
  <si>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</si>
  <si>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</si>
  <si>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</si>
  <si>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</si>
  <si>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</si>
  <si>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</si>
  <si>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</si>
  <si>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</si>
  <si>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</si>
  <si>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</si>
  <si>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</si>
  <si>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</si>
  <si>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</si>
  <si>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</si>
  <si>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</si>
  <si>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</si>
  <si>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</si>
  <si>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</si>
  <si>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</si>
  <si>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</si>
  <si>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</si>
  <si>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</si>
  <si>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</si>
  <si>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</si>
  <si>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</si>
  <si>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</si>
  <si>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</si>
  <si>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</si>
  <si>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</si>
  <si>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</si>
  <si>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</si>
  <si>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</si>
  <si>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</si>
  <si>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</si>
  <si>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</si>
  <si>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</si>
  <si>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</si>
  <si>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</si>
  <si>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</si>
  <si>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</si>
  <si>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</si>
  <si>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</si>
  <si>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</si>
  <si>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</si>
  <si>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</si>
  <si>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</si>
  <si>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</si>
  <si>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</si>
  <si>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</si>
  <si>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</si>
  <si>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</si>
  <si>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</si>
  <si>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</si>
  <si>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</si>
  <si>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</si>
  <si>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</si>
  <si>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</si>
  <si>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</si>
  <si>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</si>
  <si>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</si>
  <si>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</si>
  <si>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</si>
  <si>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</si>
  <si>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</si>
  <si>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</si>
  <si>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</si>
  <si>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</si>
  <si>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</si>
  <si>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</si>
  <si>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</si>
  <si>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</si>
  <si>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</si>
  <si>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</si>
  <si>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</si>
  <si>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</si>
  <si>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</si>
  <si>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</si>
  <si>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</si>
  <si>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</si>
  <si>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</si>
  <si>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</si>
  <si>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</si>
  <si>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</si>
  <si>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</si>
  <si>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</si>
  <si>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</si>
  <si>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</si>
  <si>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</si>
  <si>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</si>
  <si>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</si>
  <si>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</si>
  <si>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</si>
  <si>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</si>
  <si>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</si>
  <si>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</si>
  <si>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</si>
  <si>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</si>
  <si>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</si>
  <si>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</si>
  <si>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</si>
  <si>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</si>
  <si>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</si>
  <si>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</si>
  <si>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</si>
  <si>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</si>
  <si>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</si>
  <si>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</si>
  <si>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</si>
  <si>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</si>
  <si>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</si>
  <si>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</si>
  <si>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</si>
  <si>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</si>
  <si>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</si>
  <si>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</si>
  <si>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</si>
  <si>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</si>
  <si>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</si>
  <si>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</si>
  <si>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</si>
  <si>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</si>
  <si>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</si>
  <si>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</si>
  <si>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</si>
  <si>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</si>
  <si>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</si>
  <si>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</si>
  <si>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</si>
  <si>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</si>
  <si>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</si>
  <si>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</si>
  <si>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</si>
  <si>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</si>
  <si>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</si>
  <si>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</si>
  <si>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</si>
  <si>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</si>
  <si>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</si>
  <si>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</si>
  <si>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</si>
  <si>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</si>
  <si>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</si>
  <si>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</si>
  <si>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</si>
  <si>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</si>
  <si>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</si>
  <si>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</si>
  <si>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</si>
  <si>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</si>
  <si>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</si>
  <si>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</si>
  <si>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</si>
  <si>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</si>
  <si>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</si>
  <si>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</si>
  <si>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</si>
  <si>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</si>
  <si>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</si>
  <si>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</si>
  <si>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</si>
  <si>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</si>
  <si>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</si>
  <si>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</si>
  <si>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</si>
  <si>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</si>
  <si>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</si>
  <si>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</si>
  <si>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</si>
  <si>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</si>
  <si>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</si>
  <si>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</si>
  <si>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</si>
  <si>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</si>
  <si>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</si>
  <si>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</si>
  <si>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</si>
  <si>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</si>
  <si>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</si>
  <si>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</si>
  <si>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</si>
  <si>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</si>
  <si>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</si>
  <si>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</si>
  <si>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</si>
  <si>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</si>
  <si>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</si>
  <si>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</si>
  <si>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</si>
  <si>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</si>
  <si>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</si>
  <si>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</si>
  <si>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</si>
  <si>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</si>
  <si>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</si>
  <si>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</si>
  <si>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</si>
  <si>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</si>
  <si>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</si>
  <si>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</si>
  <si>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</si>
  <si>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</si>
  <si>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</si>
  <si>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</si>
  <si>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</si>
  <si>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</si>
  <si>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</si>
  <si>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</si>
  <si>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</si>
  <si>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</si>
  <si>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</si>
  <si>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</si>
  <si>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</si>
  <si>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</si>
  <si>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</si>
  <si>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</si>
  <si>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</si>
  <si>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</si>
  <si>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</si>
  <si>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</si>
  <si>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</si>
  <si>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</si>
  <si>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</si>
  <si>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</si>
  <si>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</si>
  <si>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</si>
  <si>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</si>
  <si>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</si>
  <si>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</si>
  <si>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</si>
  <si>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</si>
  <si>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</si>
  <si>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</si>
  <si>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</si>
  <si>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</si>
  <si>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</si>
  <si>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</si>
  <si>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</si>
  <si>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</si>
  <si>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</si>
  <si>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</si>
  <si>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</si>
  <si>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</si>
  <si>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</si>
  <si>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</si>
  <si>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</si>
  <si>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</si>
  <si>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</si>
  <si>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</si>
  <si>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</si>
  <si>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</si>
  <si>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</si>
  <si>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</si>
  <si>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</si>
  <si>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</si>
  <si>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</si>
  <si>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</si>
  <si>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</si>
  <si>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</si>
  <si>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</si>
  <si>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</si>
  <si>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</si>
  <si>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</si>
  <si>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</si>
  <si>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</si>
  <si>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</si>
  <si>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</si>
  <si>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</si>
  <si>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</si>
  <si>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</si>
  <si>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</si>
  <si>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</si>
  <si>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</si>
  <si>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</si>
  <si>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</si>
  <si>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</si>
  <si>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</si>
  <si>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</si>
  <si>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</si>
  <si>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</si>
  <si>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</si>
  <si>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</si>
  <si>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</si>
  <si>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</si>
  <si>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</si>
  <si>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</si>
  <si>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</si>
  <si>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</si>
  <si>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</si>
  <si>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</si>
  <si>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</si>
  <si>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</si>
  <si>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</si>
  <si>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</si>
  <si>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</si>
  <si>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</si>
  <si>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</si>
  <si>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</si>
  <si>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</si>
  <si>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</si>
  <si>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</si>
  <si>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</si>
  <si>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</si>
  <si>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</si>
  <si>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</si>
  <si>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</si>
  <si>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</si>
  <si>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</si>
  <si>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</si>
  <si>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</si>
  <si>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</si>
  <si>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</si>
  <si>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</si>
  <si>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</si>
  <si>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</si>
  <si>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</si>
  <si>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</si>
  <si>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</si>
  <si>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</si>
  <si>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</si>
  <si>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</si>
  <si>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</si>
  <si>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</si>
  <si>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</si>
  <si>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</si>
  <si>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</si>
  <si>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</si>
  <si>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</si>
  <si>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</si>
  <si>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</si>
  <si>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</si>
  <si>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</si>
  <si>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</si>
  <si>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</si>
  <si>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</si>
  <si>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</si>
  <si>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</si>
  <si>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</si>
  <si>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</si>
  <si>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</si>
  <si>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</si>
  <si>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</si>
  <si>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</si>
  <si>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</si>
  <si>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</si>
  <si>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</si>
  <si>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</si>
  <si>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</si>
  <si>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</si>
  <si>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</si>
  <si>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</si>
  <si>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</si>
  <si>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</si>
  <si>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</si>
  <si>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</si>
  <si>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</si>
  <si>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</si>
  <si>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</si>
  <si>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</si>
  <si>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</si>
  <si>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</si>
  <si>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</si>
  <si>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</si>
  <si>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</si>
  <si>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</si>
  <si>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</si>
  <si>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</si>
  <si>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</si>
  <si>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</si>
  <si>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</si>
  <si>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</si>
  <si>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</si>
  <si>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</si>
  <si>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</si>
  <si>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</si>
  <si>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</si>
  <si>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</si>
  <si>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</si>
  <si>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</si>
  <si>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</si>
  <si>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</si>
  <si>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</si>
  <si>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</si>
  <si>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</si>
  <si>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</si>
  <si>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</si>
  <si>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</si>
  <si>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</si>
  <si>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</si>
  <si>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</si>
  <si>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</si>
  <si>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</si>
  <si>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</si>
  <si>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</si>
  <si>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</si>
  <si>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</si>
  <si>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</si>
  <si>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</si>
  <si>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</si>
  <si>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</si>
  <si>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</si>
  <si>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</si>
  <si>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</si>
  <si>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</si>
  <si>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</si>
  <si>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</si>
  <si>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</si>
  <si>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</si>
  <si>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</si>
  <si>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</si>
  <si>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</si>
  <si>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</si>
  <si>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</si>
  <si>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</si>
  <si>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</si>
  <si>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</si>
  <si>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</si>
  <si>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</si>
  <si>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</si>
  <si>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</si>
  <si>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</si>
  <si>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</si>
  <si>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</si>
  <si>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</si>
  <si>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</si>
  <si>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</si>
  <si>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</si>
  <si>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</si>
  <si>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</si>
  <si>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</si>
  <si>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</si>
  <si>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</si>
  <si>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</si>
  <si>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</si>
  <si>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</si>
  <si>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</si>
  <si>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</si>
  <si>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</si>
  <si>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</si>
  <si>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</si>
  <si>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</si>
  <si>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</si>
  <si>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</si>
  <si>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</si>
  <si>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</si>
  <si>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</si>
  <si>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</si>
  <si>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</si>
  <si>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</si>
  <si>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</si>
  <si>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</si>
  <si>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</si>
  <si>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</si>
  <si>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</si>
  <si>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</si>
  <si>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</si>
  <si>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</si>
  <si>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</si>
  <si>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</si>
  <si>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</si>
  <si>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</si>
  <si>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</si>
  <si>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</si>
  <si>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</si>
  <si>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</si>
  <si>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</si>
  <si>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</si>
  <si>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</si>
  <si>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</si>
  <si>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</si>
  <si>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</si>
  <si>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</si>
  <si>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</si>
  <si>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</si>
  <si>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</si>
  <si>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</si>
  <si>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</si>
  <si>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</si>
  <si>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</si>
  <si>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</si>
  <si>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</si>
  <si>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</si>
  <si>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</si>
  <si>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</si>
  <si>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</si>
  <si>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</si>
  <si>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</si>
  <si>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</si>
  <si>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</si>
  <si>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</si>
  <si>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</si>
  <si>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</si>
  <si>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</si>
  <si>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</si>
  <si>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</si>
  <si>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</si>
  <si>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</si>
  <si>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</si>
  <si>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</si>
  <si>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</si>
  <si>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</si>
  <si>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</si>
  <si>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</si>
  <si>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</si>
  <si>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</si>
  <si>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</si>
  <si>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</si>
  <si>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</si>
  <si>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</si>
  <si>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</si>
  <si>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</si>
  <si>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</si>
  <si>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</si>
  <si>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</si>
  <si>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</si>
  <si>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</si>
  <si>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</si>
  <si>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</si>
  <si>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</si>
  <si>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</si>
  <si>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</si>
  <si>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</si>
  <si>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</si>
  <si>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</si>
  <si>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</si>
  <si>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</si>
  <si>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</si>
  <si>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</si>
  <si>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</si>
  <si>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</si>
  <si>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</si>
  <si>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</si>
  <si>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</si>
  <si>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</si>
  <si>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</si>
  <si>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</si>
  <si>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</si>
  <si>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</si>
  <si>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</si>
  <si>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</si>
  <si>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</si>
  <si>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</si>
  <si>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</si>
  <si>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</si>
  <si>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</si>
  <si>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</si>
  <si>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</si>
  <si>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</si>
  <si>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</si>
  <si>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</si>
  <si>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</si>
  <si>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</si>
  <si>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</si>
  <si>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</si>
  <si>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</si>
  <si>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</si>
  <si>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</si>
  <si>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</si>
  <si>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</si>
  <si>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</si>
  <si>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</si>
  <si>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</si>
  <si>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</si>
  <si>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</si>
  <si>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</si>
  <si>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</si>
  <si>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</si>
  <si>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</si>
  <si>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</si>
  <si>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</si>
  <si>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</si>
  <si>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</si>
  <si>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</si>
  <si>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</si>
  <si>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</si>
  <si>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</si>
  <si>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</si>
  <si>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</si>
  <si>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</si>
  <si>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</si>
  <si>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</si>
  <si>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</si>
  <si>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</si>
  <si>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</si>
  <si>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</si>
  <si>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</si>
  <si>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</si>
  <si>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</si>
  <si>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</si>
  <si>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</si>
  <si>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</si>
  <si>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</si>
  <si>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</si>
  <si>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</si>
  <si>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</si>
  <si>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</si>
  <si>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</si>
  <si>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</si>
  <si>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</si>
  <si>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</si>
  <si>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</si>
  <si>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</si>
  <si>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</si>
  <si>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</si>
  <si>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</si>
  <si>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</si>
  <si>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</si>
  <si>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</si>
  <si>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</si>
  <si>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</si>
  <si>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</si>
  <si>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</si>
  <si>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</si>
  <si>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</si>
  <si>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</si>
  <si>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</si>
  <si>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</si>
  <si>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</si>
  <si>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</si>
  <si>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</si>
  <si>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</si>
  <si>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</si>
  <si>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</si>
  <si>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</si>
  <si>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</si>
  <si>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</si>
  <si>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</si>
  <si>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</si>
  <si>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</si>
  <si>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</si>
  <si>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</si>
  <si>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</si>
  <si>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</si>
  <si>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</si>
  <si>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</si>
  <si>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</si>
  <si>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</si>
  <si>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</si>
  <si>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</si>
  <si>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</si>
  <si>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</si>
  <si>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</si>
  <si>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</si>
  <si>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</si>
  <si>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</si>
  <si>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</si>
  <si>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</si>
  <si>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</si>
  <si>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</si>
  <si>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</si>
  <si>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</si>
  <si>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</si>
  <si>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</si>
  <si>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</si>
  <si>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</si>
  <si>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</si>
  <si>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</si>
  <si>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</si>
  <si>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</si>
  <si>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</si>
  <si>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</si>
  <si>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</si>
  <si>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</si>
  <si>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</si>
  <si>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</si>
  <si>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</si>
  <si>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</si>
  <si>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</si>
  <si>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</si>
  <si>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</si>
  <si>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</si>
  <si>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</si>
  <si>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</si>
  <si>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</si>
  <si>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</si>
  <si>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</si>
  <si>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</si>
  <si>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</si>
  <si>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</si>
  <si>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</si>
  <si>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</si>
  <si>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</si>
  <si>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</si>
  <si>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</si>
  <si>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</si>
  <si>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</si>
  <si>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</si>
  <si>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</si>
  <si>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</si>
  <si>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</si>
  <si>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</si>
  <si>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</si>
  <si>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</si>
  <si>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</si>
  <si>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</si>
  <si>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</si>
  <si>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</si>
  <si>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</si>
  <si>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</si>
  <si>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</si>
  <si>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</si>
  <si>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</si>
  <si>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</si>
  <si>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</si>
  <si>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</si>
  <si>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</si>
  <si>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</si>
  <si>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</si>
  <si>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</si>
  <si>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</si>
  <si>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</si>
  <si>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</si>
  <si>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</si>
  <si>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</si>
  <si>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</si>
  <si>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</si>
  <si>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</si>
  <si>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</si>
  <si>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</si>
  <si>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</si>
  <si>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</si>
  <si>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</si>
  <si>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</si>
  <si>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</si>
  <si>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</si>
  <si>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</si>
  <si>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</si>
  <si>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</si>
  <si>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</si>
  <si>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</si>
  <si>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</si>
  <si>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</si>
  <si>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</si>
  <si>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</si>
  <si>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</si>
  <si>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</si>
  <si>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</si>
  <si>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</si>
  <si>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</si>
  <si>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</si>
  <si>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</si>
  <si>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</si>
  <si>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</si>
  <si>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</si>
  <si>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</si>
  <si>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</si>
  <si>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</si>
  <si>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</si>
  <si>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</si>
  <si>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</si>
  <si>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</si>
  <si>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</si>
  <si>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</si>
  <si>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</si>
  <si>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</si>
  <si>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</si>
  <si>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</si>
  <si>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</si>
  <si>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</si>
  <si>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</si>
  <si>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</si>
  <si>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</si>
  <si>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</si>
  <si>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</si>
  <si>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</si>
  <si>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</si>
  <si>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</si>
  <si>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</si>
  <si>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</si>
  <si>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</si>
  <si>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</si>
  <si>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</si>
  <si>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</si>
  <si>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</si>
  <si>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</si>
  <si>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</si>
  <si>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</si>
  <si>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</si>
  <si>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</si>
  <si>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</si>
  <si>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</si>
  <si>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</si>
  <si>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</si>
  <si>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</si>
  <si>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</si>
  <si>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</si>
  <si>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</si>
  <si>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</si>
  <si>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</si>
  <si>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</si>
  <si>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</si>
  <si>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</si>
  <si>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</si>
  <si>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</si>
  <si>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</si>
  <si>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</si>
  <si>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</si>
  <si>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</si>
  <si>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</si>
  <si>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</si>
  <si>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</si>
  <si>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</si>
  <si>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</si>
  <si>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</si>
  <si>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</si>
  <si>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</si>
  <si>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</si>
  <si>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</si>
  <si>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</si>
  <si>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</si>
  <si>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</si>
  <si>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</si>
  <si>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</si>
  <si>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</si>
  <si>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</si>
  <si>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</si>
  <si>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</si>
  <si>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</si>
  <si>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</si>
  <si>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</si>
  <si>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</si>
  <si>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</si>
  <si>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</si>
  <si>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</si>
  <si>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</si>
  <si>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</si>
  <si>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</si>
  <si>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</si>
  <si>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</si>
  <si>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</si>
  <si>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</si>
  <si>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</si>
  <si>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</si>
  <si>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</si>
  <si>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</si>
  <si>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</si>
  <si>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</si>
  <si>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</si>
  <si>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</si>
  <si>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</si>
  <si>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</si>
  <si>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</si>
  <si>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</si>
  <si>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</si>
  <si>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</si>
  <si>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</si>
  <si>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</si>
  <si>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</si>
  <si>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</si>
  <si>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</si>
  <si>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</si>
  <si>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</si>
  <si>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</si>
  <si>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</si>
  <si>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</si>
  <si>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</si>
  <si>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</si>
  <si>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</si>
  <si>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</si>
  <si>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</si>
  <si>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</si>
  <si>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</si>
  <si>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</si>
  <si>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</si>
  <si>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</si>
  <si>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</si>
  <si>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</si>
  <si>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</si>
  <si>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</si>
  <si>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</si>
  <si>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</si>
  <si>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</si>
  <si>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</si>
  <si>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</si>
  <si>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</si>
  <si>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</si>
  <si>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</si>
  <si>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</si>
  <si>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</si>
  <si>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</si>
  <si>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</si>
  <si>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</si>
  <si>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</si>
  <si>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</si>
  <si>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</si>
  <si>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</si>
  <si>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</si>
  <si>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</si>
  <si>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</si>
  <si>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</si>
  <si>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</si>
  <si>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</si>
  <si>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</si>
  <si>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</si>
  <si>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</si>
  <si>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</si>
  <si>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</si>
  <si>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</si>
  <si>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</si>
  <si>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</si>
  <si>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</si>
  <si>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</si>
  <si>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</si>
  <si>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</si>
  <si>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</si>
  <si>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</si>
  <si>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</si>
  <si>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</si>
  <si>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</si>
  <si>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</si>
  <si>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</si>
  <si>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</si>
  <si>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</si>
  <si>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</si>
  <si>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</si>
  <si>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</si>
  <si>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</si>
  <si>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</si>
  <si>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</si>
  <si>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</si>
  <si>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</si>
  <si>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</si>
  <si>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</si>
  <si>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</si>
  <si>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</si>
  <si>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</si>
  <si>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</si>
  <si>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</si>
  <si>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</si>
  <si>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</si>
  <si>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</si>
  <si>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</si>
  <si>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</si>
  <si>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</si>
  <si>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</si>
  <si>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</si>
  <si>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</si>
  <si>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</si>
  <si>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</si>
  <si>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</si>
  <si>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</si>
  <si>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</si>
  <si>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</si>
  <si>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</si>
  <si>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</si>
  <si>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</si>
  <si>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</si>
  <si>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</si>
  <si>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</si>
  <si>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</si>
  <si>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</si>
  <si>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</si>
  <si>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</si>
  <si>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</si>
  <si>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</si>
  <si>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</si>
  <si>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</si>
  <si>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</si>
  <si>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</si>
  <si>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</si>
  <si>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</si>
  <si>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</si>
  <si>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</si>
  <si>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</si>
  <si>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</si>
  <si>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</si>
  <si>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</si>
  <si>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</si>
  <si>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</si>
  <si>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</si>
  <si>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</si>
  <si>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</si>
  <si>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</si>
  <si>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</si>
  <si>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</si>
  <si>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</si>
  <si>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</si>
  <si>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</si>
  <si>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</si>
  <si>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</si>
  <si>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</si>
  <si>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</si>
  <si>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</si>
  <si>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</si>
  <si>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</si>
  <si>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</si>
  <si>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</si>
  <si>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</si>
  <si>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</si>
  <si>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</si>
  <si>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</si>
  <si>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</si>
  <si>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</si>
  <si>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</si>
  <si>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</si>
  <si>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</si>
  <si>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</si>
  <si>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</si>
  <si>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</si>
  <si>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</si>
  <si>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</si>
  <si>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</si>
  <si>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</si>
  <si>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</si>
  <si>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</si>
  <si>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</si>
  <si>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</si>
  <si>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</si>
  <si>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</si>
  <si>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</si>
  <si>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</si>
  <si>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</si>
  <si>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</si>
  <si>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</si>
  <si>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</si>
  <si>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</si>
  <si>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</si>
  <si>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</si>
  <si>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</si>
  <si>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</si>
  <si>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</si>
  <si>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</si>
  <si>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</si>
  <si>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</si>
  <si>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</si>
  <si>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</si>
  <si>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</si>
  <si>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</si>
  <si>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</si>
  <si>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</si>
  <si>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</si>
  <si>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</si>
  <si>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</si>
  <si>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</si>
  <si>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</si>
  <si>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</si>
  <si>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</si>
  <si>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</si>
  <si>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</si>
  <si>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</si>
  <si>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</si>
  <si>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</si>
  <si>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</si>
  <si>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</si>
  <si>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</si>
  <si>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</si>
  <si>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</si>
  <si>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</si>
  <si>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</si>
  <si>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</si>
  <si>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</si>
  <si>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</si>
  <si>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</si>
  <si>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</si>
  <si>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</si>
  <si>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</si>
  <si>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</si>
  <si>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</si>
  <si>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</si>
  <si>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</si>
  <si>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</si>
  <si>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</si>
  <si>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</si>
  <si>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</si>
  <si>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</si>
  <si>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</si>
  <si>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</si>
  <si>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</si>
  <si>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</si>
  <si>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</si>
  <si>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</si>
  <si>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</si>
  <si>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</si>
  <si>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</si>
  <si>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</si>
  <si>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</si>
  <si>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</si>
  <si>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</si>
  <si>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</si>
  <si>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</si>
  <si>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</si>
  <si>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</si>
  <si>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</si>
  <si>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</si>
  <si>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</si>
  <si>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</si>
  <si>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</si>
  <si>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</si>
  <si>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</si>
  <si>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</si>
  <si>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</si>
  <si>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</si>
  <si>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</si>
  <si>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</si>
  <si>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</si>
  <si>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</si>
  <si>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</si>
  <si>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</si>
  <si>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</si>
  <si>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</si>
  <si>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</si>
  <si>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</si>
  <si>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</si>
  <si>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</si>
  <si>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</si>
  <si>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</si>
  <si>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</si>
  <si>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</si>
  <si>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</si>
  <si>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</si>
  <si>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</si>
  <si>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</si>
  <si>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</si>
  <si>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</si>
  <si>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</si>
  <si>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</si>
  <si>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</si>
  <si>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</si>
  <si>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</si>
  <si>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</si>
  <si>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</si>
  <si>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</si>
  <si>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</si>
  <si>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</si>
  <si>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</si>
  <si>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</si>
  <si>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</si>
  <si>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</si>
  <si>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</si>
  <si>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</si>
  <si>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</si>
  <si>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</si>
  <si>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</si>
  <si>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</si>
  <si>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</si>
  <si>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</si>
  <si>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</si>
  <si>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</si>
  <si>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</si>
  <si>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</si>
  <si>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</si>
  <si>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</si>
  <si>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</si>
  <si>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</si>
  <si>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</si>
  <si>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</si>
  <si>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</si>
  <si>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</si>
  <si>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</si>
  <si>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</si>
  <si>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</si>
  <si>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</si>
  <si>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</si>
  <si>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</si>
  <si>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</si>
  <si>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</si>
  <si>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</si>
  <si>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</si>
  <si>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</si>
  <si>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</si>
  <si>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</si>
  <si>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</si>
  <si>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</si>
  <si>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</si>
  <si>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</si>
  <si>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</si>
  <si>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</si>
  <si>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</si>
  <si>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</si>
  <si>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</si>
  <si>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</si>
  <si>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</si>
  <si>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</si>
  <si>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</si>
  <si>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</si>
  <si>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</si>
  <si>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</si>
  <si>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</si>
  <si>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</si>
  <si>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</si>
  <si>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</si>
  <si>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</si>
  <si>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</si>
  <si>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</si>
  <si>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</si>
  <si>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</si>
  <si>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</si>
  <si>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</si>
  <si>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</si>
  <si>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</si>
  <si>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</si>
  <si>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</si>
  <si>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</si>
  <si>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</si>
  <si>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</si>
  <si>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</si>
  <si>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</si>
  <si>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</si>
  <si>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</si>
  <si>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</si>
  <si>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</si>
  <si>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</si>
  <si>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</si>
  <si>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</si>
  <si>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</si>
  <si>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</si>
  <si>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</si>
  <si>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</si>
  <si>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</si>
  <si>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</si>
  <si>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</si>
  <si>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</si>
  <si>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</si>
  <si>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</si>
  <si>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</si>
  <si>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</si>
  <si>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</si>
  <si>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</si>
  <si>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</si>
  <si>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</si>
  <si>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</si>
  <si>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</si>
  <si>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</si>
  <si>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</si>
  <si>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</si>
  <si>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</si>
  <si>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</si>
  <si>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</si>
  <si>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</si>
  <si>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</si>
  <si>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</si>
  <si>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</si>
  <si>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</si>
  <si>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</si>
  <si>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</si>
  <si>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</si>
  <si>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</si>
  <si>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</si>
  <si>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</si>
  <si>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</si>
  <si>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</si>
  <si>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</si>
  <si>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</si>
  <si>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</si>
  <si>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</si>
  <si>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</si>
  <si>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</si>
  <si>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</si>
  <si>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</si>
  <si>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</si>
  <si>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</si>
  <si>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</si>
  <si>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</si>
  <si>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</si>
  <si>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</si>
  <si>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</si>
  <si>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</si>
  <si>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</si>
  <si>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</si>
  <si>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</si>
  <si>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</si>
  <si>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</si>
  <si>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</si>
  <si>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</si>
  <si>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</si>
  <si>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</si>
  <si>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</si>
  <si>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</si>
  <si>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</si>
  <si>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</si>
  <si>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</si>
  <si>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</si>
  <si>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</si>
  <si>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</si>
  <si>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</si>
  <si>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</si>
  <si>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</si>
  <si>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</si>
  <si>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</si>
  <si>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</si>
  <si>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</si>
  <si>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</si>
  <si>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</si>
  <si>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</si>
  <si>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</si>
  <si>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</si>
  <si>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</si>
  <si>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</si>
  <si>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</si>
  <si>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</si>
  <si>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</si>
  <si>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</si>
  <si>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</si>
  <si>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</si>
  <si>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</si>
  <si>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</si>
  <si>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</si>
  <si>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</si>
  <si>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</si>
  <si>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</si>
  <si>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</si>
  <si>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</si>
  <si>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</si>
  <si>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</si>
  <si>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</si>
  <si>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</si>
  <si>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</si>
  <si>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</si>
  <si>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</si>
  <si>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</si>
  <si>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</si>
  <si>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</si>
  <si>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</si>
  <si>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</si>
  <si>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</si>
  <si>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</si>
  <si>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</si>
  <si>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</si>
  <si>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</si>
  <si>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</si>
  <si>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</si>
  <si>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</si>
  <si>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</si>
  <si>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</si>
  <si>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</si>
  <si>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</si>
  <si>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</si>
  <si>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</si>
  <si>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</si>
  <si>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</si>
  <si>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</si>
  <si>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</si>
  <si>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</si>
  <si>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</si>
  <si>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</si>
  <si>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</si>
  <si>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</si>
  <si>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</si>
  <si>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</si>
  <si>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</si>
  <si>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</si>
  <si>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</si>
  <si>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</si>
  <si>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</si>
  <si>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</si>
  <si>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</si>
  <si>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</si>
  <si>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</si>
  <si>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</si>
  <si>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</si>
  <si>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</si>
  <si>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</si>
  <si>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</si>
  <si>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</si>
  <si>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</si>
  <si>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</si>
  <si>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</si>
  <si>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</si>
  <si>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</si>
  <si>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</si>
  <si>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</si>
  <si>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</si>
  <si>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</si>
  <si>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</si>
  <si>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</si>
  <si>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</si>
  <si>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</si>
  <si>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</si>
  <si>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</si>
  <si>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</si>
  <si>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</si>
  <si>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</si>
  <si>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</si>
  <si>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</si>
  <si>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</si>
  <si>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</si>
  <si>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</si>
  <si>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</si>
  <si>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</si>
  <si>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</si>
  <si>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</si>
  <si>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</si>
  <si>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</si>
  <si>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</si>
  <si>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</si>
  <si>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</si>
  <si>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</si>
  <si>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</si>
  <si>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</si>
  <si>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</si>
  <si>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</si>
  <si>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</si>
  <si>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</si>
  <si>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</si>
  <si>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</si>
  <si>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</si>
  <si>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</si>
  <si>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</si>
  <si>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</si>
  <si>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</si>
  <si>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</si>
  <si>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</si>
  <si>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</si>
  <si>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</si>
  <si>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</si>
  <si>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</si>
  <si>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</si>
  <si>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</si>
  <si>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</si>
  <si>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</si>
  <si>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</si>
  <si>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</si>
  <si>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</si>
  <si>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</si>
  <si>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</si>
  <si>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</si>
  <si>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</si>
  <si>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</si>
  <si>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</si>
  <si>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</si>
  <si>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</si>
  <si>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</si>
  <si>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</si>
  <si>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</si>
  <si>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</si>
  <si>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</si>
  <si>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</si>
  <si>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</si>
  <si>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</si>
  <si>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</si>
  <si>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</si>
  <si>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</si>
  <si>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</si>
  <si>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</si>
  <si>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</si>
  <si>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</si>
  <si>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</si>
  <si>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</si>
  <si>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</si>
  <si>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</si>
  <si>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</si>
  <si>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</si>
  <si>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</si>
  <si>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</si>
  <si>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</si>
  <si>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</si>
  <si>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</si>
  <si>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</si>
  <si>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</si>
  <si>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</si>
  <si>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</si>
  <si>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</si>
  <si>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</si>
  <si>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</si>
  <si>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</si>
  <si>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</si>
  <si>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</si>
  <si>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</si>
  <si>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</si>
  <si>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</si>
  <si>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</si>
  <si>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</si>
  <si>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</si>
  <si>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</si>
  <si>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</si>
  <si>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</si>
  <si>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</si>
  <si>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</si>
  <si>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</si>
  <si>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</si>
  <si>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</si>
  <si>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</si>
  <si>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</si>
  <si>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</si>
  <si>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</si>
  <si>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</si>
  <si>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</si>
  <si>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</si>
  <si>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</si>
  <si>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</si>
  <si>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</si>
  <si>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</si>
  <si>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</si>
  <si>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</si>
  <si>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</si>
  <si>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</si>
  <si>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</si>
  <si>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</si>
  <si>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</si>
  <si>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</si>
  <si>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</si>
  <si>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</si>
  <si>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</si>
  <si>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</si>
  <si>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</si>
  <si>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</si>
  <si>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</si>
  <si>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</si>
  <si>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</si>
  <si>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</si>
  <si>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</si>
  <si>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</si>
  <si>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</si>
  <si>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</si>
  <si>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</si>
  <si>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</si>
  <si>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</si>
  <si>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</si>
  <si>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</si>
  <si>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</si>
  <si>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</si>
  <si>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</si>
  <si>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</si>
  <si>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</si>
  <si>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</si>
  <si>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</si>
  <si>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</si>
  <si>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</si>
  <si>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</si>
  <si>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</si>
  <si>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</si>
  <si>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</si>
  <si>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</si>
  <si>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</si>
  <si>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</si>
  <si>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</si>
  <si>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</si>
  <si>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</si>
  <si>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</si>
  <si>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</si>
  <si>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</si>
  <si>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</si>
  <si>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</si>
  <si>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</si>
  <si>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</si>
  <si>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</si>
  <si>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</si>
  <si>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</si>
  <si>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</si>
  <si>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</si>
  <si>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</si>
  <si>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</si>
  <si>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</si>
  <si>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</si>
  <si>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</si>
  <si>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</si>
  <si>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</si>
  <si>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</si>
  <si>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</si>
  <si>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</si>
  <si>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</si>
  <si>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</si>
  <si>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</si>
  <si>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</si>
  <si>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</si>
  <si>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</si>
  <si>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</si>
  <si>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</si>
  <si>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</si>
  <si>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</si>
  <si>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</si>
  <si>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</si>
  <si>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</si>
  <si>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</si>
  <si>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</si>
  <si>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</si>
  <si>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</si>
  <si>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</si>
  <si>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</si>
  <si>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</si>
  <si>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</si>
  <si>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</si>
  <si>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</si>
  <si>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</si>
  <si>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</si>
  <si>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</si>
  <si>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</si>
  <si>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</si>
  <si>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</si>
  <si>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</si>
  <si>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</si>
  <si>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</si>
  <si>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</si>
  <si>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</si>
  <si>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</si>
  <si>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</si>
  <si>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</si>
  <si>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</si>
  <si>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</si>
  <si>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</si>
  <si>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</si>
  <si>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</si>
  <si>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</si>
  <si>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</si>
  <si>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</si>
  <si>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</si>
  <si>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</si>
  <si>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</si>
  <si>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</si>
  <si>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</si>
  <si>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</si>
  <si>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</si>
  <si>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</si>
  <si>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</si>
  <si>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</si>
  <si>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</si>
  <si>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</si>
  <si>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</si>
  <si>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</si>
  <si>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</si>
  <si>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</si>
  <si>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</si>
  <si>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</si>
  <si>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</si>
  <si>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</si>
  <si>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</si>
  <si>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</si>
  <si>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</si>
  <si>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</si>
  <si>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</si>
  <si>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</si>
  <si>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</si>
  <si>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</si>
  <si>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</si>
  <si>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</si>
  <si>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</si>
  <si>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</si>
  <si>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</si>
  <si>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</si>
  <si>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</si>
  <si>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</si>
  <si>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</si>
  <si>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</si>
  <si>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</si>
  <si>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</si>
  <si>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</si>
  <si>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</si>
  <si>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</si>
  <si>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</si>
  <si>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</si>
  <si>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</si>
  <si>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</si>
  <si>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</si>
  <si>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</si>
  <si>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</si>
  <si>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</si>
  <si>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</si>
  <si>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</si>
  <si>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</si>
  <si>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</si>
  <si>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</si>
  <si>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</si>
  <si>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</si>
  <si>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</si>
  <si>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</si>
  <si>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</si>
  <si>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</si>
  <si>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</si>
  <si>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</si>
  <si>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</si>
  <si>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</si>
  <si>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</si>
  <si>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</si>
  <si>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</si>
  <si>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</si>
  <si>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</si>
  <si>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</si>
  <si>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</si>
  <si>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</si>
  <si>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</si>
  <si>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</si>
  <si>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</si>
  <si>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</si>
  <si>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</si>
  <si>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</si>
  <si>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</si>
  <si>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</si>
  <si>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</si>
  <si>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</si>
  <si>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</si>
  <si>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</si>
  <si>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</si>
  <si>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</si>
  <si>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</si>
  <si>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</si>
  <si>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</si>
  <si>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</si>
  <si>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</si>
  <si>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</si>
  <si>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</si>
  <si>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</si>
  <si>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</si>
  <si>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</si>
  <si>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</si>
  <si>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</si>
  <si>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</si>
  <si>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</si>
  <si>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</si>
  <si>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</si>
  <si>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</si>
  <si>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</si>
  <si>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8605.02; Calvert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</si>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</sst>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3BF7659-F3D5-4A0E-9373-C8BFADB1EFE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24</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1526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316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139</v>
          </cell>
        </row>
        <row r="68">
          <cell r="B68" t="str">
            <v>Greek alone</v>
          </cell>
          <cell r="D68">
            <v>0</v>
          </cell>
        </row>
        <row r="69">
          <cell r="B69" t="str">
            <v>Hungarian alone</v>
          </cell>
          <cell r="D69">
            <v>0</v>
          </cell>
        </row>
        <row r="70">
          <cell r="B70" t="str">
            <v>Icelandic alone</v>
          </cell>
          <cell r="D70">
            <v>0</v>
          </cell>
        </row>
        <row r="71">
          <cell r="B71" t="str">
            <v>Irish alone</v>
          </cell>
          <cell r="D71">
            <v>195</v>
          </cell>
        </row>
        <row r="72">
          <cell r="B72" t="str">
            <v>Italian alone</v>
          </cell>
          <cell r="D72">
            <v>79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26</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36</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817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789</v>
          </cell>
        </row>
        <row r="145">
          <cell r="B145" t="str">
            <v>White alone or in combination with one or more other races</v>
          </cell>
          <cell r="D145" t="e">
            <v>#N/A</v>
          </cell>
        </row>
        <row r="146">
          <cell r="B146" t="str">
            <v>European alone or in any combination*</v>
          </cell>
          <cell r="D146">
            <v>1685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38</v>
          </cell>
        </row>
        <row r="168">
          <cell r="B168" t="str">
            <v>English alone or in any combination</v>
          </cell>
          <cell r="D168">
            <v>711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85</v>
          </cell>
        </row>
        <row r="173">
          <cell r="B173" t="str">
            <v>Frisian alone or in any combination</v>
          </cell>
          <cell r="D173">
            <v>0</v>
          </cell>
        </row>
        <row r="174">
          <cell r="B174" t="str">
            <v>Georgian alone or in any combination</v>
          </cell>
          <cell r="D174">
            <v>0</v>
          </cell>
        </row>
        <row r="175">
          <cell r="B175" t="str">
            <v>German alone or in any combination</v>
          </cell>
          <cell r="D175">
            <v>548</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652</v>
          </cell>
        </row>
        <row r="180">
          <cell r="B180" t="str">
            <v>Italian alone or in any combination</v>
          </cell>
          <cell r="D180">
            <v>243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55</v>
          </cell>
        </row>
        <row r="195">
          <cell r="B195" t="str">
            <v>Polish alone or in any combination</v>
          </cell>
          <cell r="D195">
            <v>109</v>
          </cell>
        </row>
        <row r="196">
          <cell r="B196" t="str">
            <v>Portuguese alone or in any combination</v>
          </cell>
          <cell r="D196">
            <v>27</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127</v>
          </cell>
        </row>
        <row r="203">
          <cell r="B203" t="str">
            <v>Serbian alone or in any combination</v>
          </cell>
          <cell r="D203">
            <v>0</v>
          </cell>
        </row>
        <row r="204">
          <cell r="B204" t="str">
            <v>Slavic alone or in any combination</v>
          </cell>
          <cell r="D204">
            <v>0</v>
          </cell>
        </row>
        <row r="205">
          <cell r="B205" t="str">
            <v>Slovak alone or in any combination</v>
          </cell>
          <cell r="D205">
            <v>23</v>
          </cell>
        </row>
        <row r="206">
          <cell r="B206" t="str">
            <v>Slovenian alone or in any combination</v>
          </cell>
          <cell r="D206">
            <v>0</v>
          </cell>
        </row>
        <row r="207">
          <cell r="B207" t="str">
            <v>Swedish alone or in any combination</v>
          </cell>
          <cell r="D207">
            <v>35</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48</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844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856</v>
          </cell>
        </row>
        <row r="253">
          <cell r="B253" t="str">
            <v>Black or African American alone</v>
          </cell>
          <cell r="D253" t="e">
            <v>#N/A</v>
          </cell>
        </row>
        <row r="254">
          <cell r="B254" t="str">
            <v>African American alone</v>
          </cell>
          <cell r="D254">
            <v>141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51</v>
          </cell>
        </row>
        <row r="319">
          <cell r="B319" t="str">
            <v>Black or African American alone or in combination with one or more other races</v>
          </cell>
          <cell r="D319" t="e">
            <v>#N/A</v>
          </cell>
        </row>
        <row r="320">
          <cell r="B320" t="str">
            <v>African American alone or in any combination</v>
          </cell>
          <cell r="D320">
            <v>171</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99</v>
          </cell>
        </row>
        <row r="383">
          <cell r="B383" t="str">
            <v>Other Black or African American alone or in any combination, specified</v>
          </cell>
          <cell r="D383">
            <v>0</v>
          </cell>
        </row>
        <row r="384">
          <cell r="B384" t="str">
            <v>Other Black or African American alone or in any combination, not specified</v>
          </cell>
          <cell r="D384">
            <v>97</v>
          </cell>
        </row>
        <row r="385">
          <cell r="B385" t="str">
            <v>American Indian and Alaska Native alone</v>
          </cell>
          <cell r="D385">
            <v>97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31</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23</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37B32-067C-4946-919A-BFF83E57C0FB}">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1526</v>
      </c>
      <c r="C5" s="10" t="s">
        <v>5</v>
      </c>
      <c r="D5" s="11">
        <v>1685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38</v>
      </c>
      <c r="E26" s="16" t="e">
        <f>VLOOKUP($D26,'[1]Profile_Cnty Export'!$B$2:$D$3010,3,FALSE)</f>
        <v>#N/A</v>
      </c>
    </row>
    <row r="27" spans="1:5" x14ac:dyDescent="0.25">
      <c r="A27" t="s">
        <v>48</v>
      </c>
      <c r="B27" s="17">
        <v>316</v>
      </c>
      <c r="C27" s="10" t="s">
        <v>49</v>
      </c>
      <c r="D27" s="18">
        <v>711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139</v>
      </c>
      <c r="C34" s="14" t="s">
        <v>63</v>
      </c>
      <c r="D34" s="15">
        <v>548</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195</v>
      </c>
      <c r="C38" s="14" t="s">
        <v>71</v>
      </c>
      <c r="D38" s="15">
        <v>652</v>
      </c>
      <c r="E38" s="16" t="e">
        <f>VLOOKUP($D38,'[1]Profile_Cnty Export'!$B$2:$D$3010,3,FALSE)</f>
        <v>#N/A</v>
      </c>
    </row>
    <row r="39" spans="1:5" x14ac:dyDescent="0.25">
      <c r="A39" t="s">
        <v>72</v>
      </c>
      <c r="B39" s="17">
        <v>79</v>
      </c>
      <c r="C39" s="10" t="s">
        <v>73</v>
      </c>
      <c r="D39" s="18">
        <v>243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55</v>
      </c>
      <c r="E53" s="12" t="e">
        <f>VLOOKUP($D53,'[1]Profile_Cnty Export'!$B$2:$D$3010,3,FALSE)</f>
        <v>#N/A</v>
      </c>
    </row>
    <row r="54" spans="1:5" x14ac:dyDescent="0.25">
      <c r="A54" t="s">
        <v>102</v>
      </c>
      <c r="B54" s="13">
        <v>26</v>
      </c>
      <c r="C54" s="14" t="s">
        <v>103</v>
      </c>
      <c r="D54" s="15">
        <v>109</v>
      </c>
      <c r="E54" s="16" t="e">
        <f>VLOOKUP($D54,'[1]Profile_Cnty Export'!$B$2:$D$3010,3,FALSE)</f>
        <v>#N/A</v>
      </c>
    </row>
    <row r="55" spans="1:5" x14ac:dyDescent="0.25">
      <c r="A55" t="s">
        <v>104</v>
      </c>
      <c r="B55" s="17">
        <v>0</v>
      </c>
      <c r="C55" s="10" t="s">
        <v>105</v>
      </c>
      <c r="D55" s="18">
        <v>27</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36</v>
      </c>
      <c r="C61" s="10" t="s">
        <v>117</v>
      </c>
      <c r="D61" s="18">
        <v>127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23</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35</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817</v>
      </c>
      <c r="C101" s="10" t="s">
        <v>197</v>
      </c>
      <c r="D101" s="11">
        <v>844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789</v>
      </c>
      <c r="C111" s="20" t="s">
        <v>217</v>
      </c>
      <c r="D111" s="21">
        <v>856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141</v>
      </c>
      <c r="C114" s="10" t="s">
        <v>221</v>
      </c>
      <c r="D114" s="24">
        <v>171</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99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51</v>
      </c>
      <c r="C178" s="20" t="s">
        <v>349</v>
      </c>
      <c r="D178" s="30">
        <v>97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31</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23</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24</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366FFA8-9DF1-445A-83C1-05D40F6CD052}"/>
</file>

<file path=customXml/itemProps2.xml><?xml version="1.0" encoding="utf-8"?>
<ds:datastoreItem xmlns:ds="http://schemas.openxmlformats.org/officeDocument/2006/customXml" ds:itemID="{A22E88C0-7F40-4AD4-88BB-00864A2DC2AC}"/>
</file>

<file path=customXml/itemProps3.xml><?xml version="1.0" encoding="utf-8"?>
<ds:datastoreItem xmlns:ds="http://schemas.openxmlformats.org/officeDocument/2006/customXml" ds:itemID="{716DC3F2-B398-49A6-B0B0-F67A8B5C1B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2023-09-27T11:54:02Z</dcterms:created>
  <dcterms:modified xsi:type="dcterms:W3CDTF">2023-09-27T11:54:03Z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