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0C8FA76-A21D-483A-8FBB-A647EB031F75}" xr6:coauthVersionLast="47" xr6:coauthVersionMax="47" xr10:uidLastSave="{00000000-0000-0000-0000-000000000000}"/>
  <bookViews>
    <workbookView xWindow="28680" yWindow="-120" windowWidth="29040" windowHeight="15840" xr2:uid="{D388A0E5-1B6A-481B-A31A-A4E3BCE74F0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<sst xmlns="http://schemas.openxmlformats.org/spreadsheetml/2006/main" count="3037" uniqueCount="3020">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</sst>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1077F70-850C-4574-8798-AE7E5B6A50F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98</v>
          </cell>
        </row>
        <row r="5">
          <cell r="B5" t="str">
            <v>Costa Rican</v>
          </cell>
          <cell r="D5">
            <v>0</v>
          </cell>
        </row>
        <row r="6">
          <cell r="B6" t="str">
            <v>Guatemalan</v>
          </cell>
          <cell r="D6">
            <v>23</v>
          </cell>
        </row>
        <row r="7">
          <cell r="B7" t="str">
            <v>Honduran</v>
          </cell>
          <cell r="D7">
            <v>0</v>
          </cell>
        </row>
        <row r="8">
          <cell r="B8" t="str">
            <v>Nicaraguan</v>
          </cell>
          <cell r="D8">
            <v>0</v>
          </cell>
        </row>
        <row r="9">
          <cell r="B9" t="str">
            <v>Panamanian</v>
          </cell>
          <cell r="D9">
            <v>0</v>
          </cell>
        </row>
        <row r="10">
          <cell r="B10" t="str">
            <v>Salvadoran</v>
          </cell>
          <cell r="D10">
            <v>53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2219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332</v>
          </cell>
        </row>
        <row r="68">
          <cell r="B68" t="str">
            <v>Greek alone</v>
          </cell>
          <cell r="D68">
            <v>29</v>
          </cell>
        </row>
        <row r="69">
          <cell r="B69" t="str">
            <v>Hungarian alone</v>
          </cell>
          <cell r="D69">
            <v>0</v>
          </cell>
        </row>
        <row r="70">
          <cell r="B70" t="str">
            <v>Icelandic alone</v>
          </cell>
          <cell r="D70">
            <v>0</v>
          </cell>
        </row>
        <row r="71">
          <cell r="B71" t="str">
            <v>Irish alone</v>
          </cell>
          <cell r="D71">
            <v>207</v>
          </cell>
        </row>
        <row r="72">
          <cell r="B72" t="str">
            <v>Italian alone</v>
          </cell>
          <cell r="D72">
            <v>167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896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856</v>
          </cell>
        </row>
        <row r="145">
          <cell r="B145" t="str">
            <v>White alone or in combination with one or more other races</v>
          </cell>
          <cell r="D145" t="e">
            <v>#N/A</v>
          </cell>
        </row>
        <row r="146">
          <cell r="B146" t="str">
            <v>European alone or in any combination*</v>
          </cell>
          <cell r="D146">
            <v>2366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23</v>
          </cell>
        </row>
        <row r="167">
          <cell r="B167" t="str">
            <v>Dutch alone or in any combination</v>
          </cell>
          <cell r="D167">
            <v>46</v>
          </cell>
        </row>
        <row r="168">
          <cell r="B168" t="str">
            <v>English alone or in any combination</v>
          </cell>
          <cell r="D168">
            <v>621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104</v>
          </cell>
        </row>
        <row r="173">
          <cell r="B173" t="str">
            <v>Frisian alone or in any combination</v>
          </cell>
          <cell r="D173">
            <v>0</v>
          </cell>
        </row>
        <row r="174">
          <cell r="B174" t="str">
            <v>Georgian alone or in any combination</v>
          </cell>
          <cell r="D174">
            <v>0</v>
          </cell>
        </row>
        <row r="175">
          <cell r="B175" t="str">
            <v>German alone or in any combination</v>
          </cell>
          <cell r="D175">
            <v>1068</v>
          </cell>
        </row>
        <row r="176">
          <cell r="B176" t="str">
            <v>Greek alone or in any combination</v>
          </cell>
          <cell r="D176">
            <v>63</v>
          </cell>
        </row>
        <row r="177">
          <cell r="B177" t="str">
            <v>Hungarian alone or in any combination</v>
          </cell>
          <cell r="D177">
            <v>0</v>
          </cell>
        </row>
        <row r="178">
          <cell r="B178" t="str">
            <v>Icelandic alone or in any combination</v>
          </cell>
          <cell r="D178">
            <v>0</v>
          </cell>
        </row>
        <row r="179">
          <cell r="B179" t="str">
            <v>Irish alone or in any combination</v>
          </cell>
          <cell r="D179">
            <v>811</v>
          </cell>
        </row>
        <row r="180">
          <cell r="B180" t="str">
            <v>Italian alone or in any combination</v>
          </cell>
          <cell r="D180">
            <v>480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995</v>
          </cell>
        </row>
        <row r="253">
          <cell r="B253" t="str">
            <v>Black or African American alone</v>
          </cell>
          <cell r="D253" t="e">
            <v>#N/A</v>
          </cell>
        </row>
        <row r="254">
          <cell r="B254" t="str">
            <v>African American alone</v>
          </cell>
          <cell r="D254">
            <v>493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278</v>
          </cell>
        </row>
        <row r="317">
          <cell r="B317" t="str">
            <v>Other Black or African American alone, specified</v>
          </cell>
          <cell r="D317">
            <v>0</v>
          </cell>
        </row>
        <row r="318">
          <cell r="B318" t="str">
            <v>Other Black or African American alone, not specified</v>
          </cell>
          <cell r="D318">
            <v>311</v>
          </cell>
        </row>
        <row r="319">
          <cell r="B319" t="str">
            <v>Black or African American alone or in combination with one or more other races</v>
          </cell>
          <cell r="D319" t="e">
            <v>#N/A</v>
          </cell>
        </row>
        <row r="320">
          <cell r="B320" t="str">
            <v>African American alone or in any combination</v>
          </cell>
          <cell r="D320">
            <v>555</v>
          </cell>
        </row>
        <row r="321">
          <cell r="B321" t="str">
            <v>Sub-Saharan African alone or in any combination*</v>
          </cell>
          <cell r="D321">
            <v>170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22</v>
          </cell>
        </row>
        <row r="341">
          <cell r="B341" t="str">
            <v>Liberian alone or in any combination</v>
          </cell>
          <cell r="D341">
            <v>22</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390</v>
          </cell>
        </row>
        <row r="383">
          <cell r="B383" t="str">
            <v>Other Black or African American alone or in any combination, specified</v>
          </cell>
          <cell r="D383">
            <v>0</v>
          </cell>
        </row>
        <row r="384">
          <cell r="B384" t="str">
            <v>Other Black or African American alone or in any combination, not specified</v>
          </cell>
          <cell r="D384">
            <v>363</v>
          </cell>
        </row>
        <row r="385">
          <cell r="B385" t="str">
            <v>American Indian and Alaska Native alone</v>
          </cell>
          <cell r="D385">
            <v>363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86</v>
          </cell>
        </row>
        <row r="2780">
          <cell r="B2780" t="str">
            <v>Hmong alone</v>
          </cell>
          <cell r="D2780">
            <v>0</v>
          </cell>
        </row>
        <row r="2781">
          <cell r="B2781" t="str">
            <v>Japanese alone</v>
          </cell>
          <cell r="D2781">
            <v>0</v>
          </cell>
        </row>
        <row r="2782">
          <cell r="B2782" t="str">
            <v>Korean alone</v>
          </cell>
          <cell r="D2782">
            <v>89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109</v>
          </cell>
        </row>
        <row r="2795">
          <cell r="B2795" t="str">
            <v>Asian Indian alone</v>
          </cell>
          <cell r="D2795">
            <v>25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153</v>
          </cell>
        </row>
        <row r="2832">
          <cell r="B2832" t="str">
            <v>Chinese, except Taiwanese alone or in any combination</v>
          </cell>
          <cell r="D2832">
            <v>91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100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125</v>
          </cell>
        </row>
        <row r="2848">
          <cell r="B2848" t="str">
            <v>Asian Indian alone or in any combination</v>
          </cell>
          <cell r="D2848">
            <v>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49</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6F40-4DB6-4939-A115-81557F9448D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2219</v>
      </c>
      <c r="C5" s="10" t="s">
        <v>5</v>
      </c>
      <c r="D5" s="11">
        <v>2366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46</v>
      </c>
      <c r="E26" s="16" t="e">
        <f>VLOOKUP($D26,'[1]Profile_Cnty Export'!$B$2:$D$3010,3,FALSE)</f>
        <v>#N/A</v>
      </c>
    </row>
    <row r="27" spans="1:5" x14ac:dyDescent="0.25">
      <c r="A27" t="s">
        <v>48</v>
      </c>
      <c r="B27" s="17">
        <v>243</v>
      </c>
      <c r="C27" s="10" t="s">
        <v>49</v>
      </c>
      <c r="D27" s="18">
        <v>621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332</v>
      </c>
      <c r="C34" s="14" t="s">
        <v>63</v>
      </c>
      <c r="D34" s="15">
        <v>1068</v>
      </c>
      <c r="E34" s="16" t="e">
        <f>VLOOKUP($D34,'[1]Profile_Cnty Export'!$B$2:$D$3010,3,FALSE)</f>
        <v>#N/A</v>
      </c>
    </row>
    <row r="35" spans="1:5" x14ac:dyDescent="0.25">
      <c r="A35" t="s">
        <v>64</v>
      </c>
      <c r="B35" s="17">
        <v>29</v>
      </c>
      <c r="C35" s="10" t="s">
        <v>65</v>
      </c>
      <c r="D35" s="18">
        <v>63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207</v>
      </c>
      <c r="C38" s="14" t="s">
        <v>71</v>
      </c>
      <c r="D38" s="15">
        <v>811</v>
      </c>
      <c r="E38" s="16" t="e">
        <f>VLOOKUP($D38,'[1]Profile_Cnty Export'!$B$2:$D$3010,3,FALSE)</f>
        <v>#N/A</v>
      </c>
    </row>
    <row r="39" spans="1:5" x14ac:dyDescent="0.25">
      <c r="A39" t="s">
        <v>72</v>
      </c>
      <c r="B39" s="17">
        <v>167</v>
      </c>
      <c r="C39" s="10" t="s">
        <v>73</v>
      </c>
      <c r="D39" s="18">
        <v>480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107</v>
      </c>
      <c r="C54" s="14" t="s">
        <v>103</v>
      </c>
      <c r="D54" s="15">
        <v>282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896</v>
      </c>
      <c r="C101" s="10" t="s">
        <v>197</v>
      </c>
      <c r="D101" s="11">
        <v>1072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856</v>
      </c>
      <c r="C111" s="20" t="s">
        <v>217</v>
      </c>
      <c r="D111" s="21">
        <v>995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493</v>
      </c>
      <c r="C114" s="10" t="s">
        <v>221</v>
      </c>
      <c r="D114" s="24">
        <v>555</v>
      </c>
      <c r="E114" s="12" t="e">
        <f>VLOOKUP($D114,'[1]Profile_Cnty Export'!$B$2:$D$3010,3,FALSE)</f>
        <v>#N/A</v>
      </c>
    </row>
    <row r="115" spans="1:5" x14ac:dyDescent="0.25">
      <c r="A115" t="s">
        <v>222</v>
      </c>
      <c r="B115" s="25">
        <v>0</v>
      </c>
      <c r="C115" s="14" t="s">
        <v>223</v>
      </c>
      <c r="D115" s="26">
        <v>170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24</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22</v>
      </c>
      <c r="E134" s="12" t="e">
        <f>VLOOKUP($D134,'[1]Profile_Cnty Export'!$B$2:$D$3010,3,FALSE)</f>
        <v>#N/A</v>
      </c>
    </row>
    <row r="135" spans="1:5" x14ac:dyDescent="0.25">
      <c r="A135" t="s">
        <v>262</v>
      </c>
      <c r="B135" s="27">
        <v>0</v>
      </c>
      <c r="C135" s="14" t="s">
        <v>263</v>
      </c>
      <c r="D135" s="28">
        <v>22</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75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278</v>
      </c>
      <c r="C176" s="10" t="s">
        <v>345</v>
      </c>
      <c r="D176" s="11">
        <v>390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311</v>
      </c>
      <c r="C178" s="20" t="s">
        <v>349</v>
      </c>
      <c r="D178" s="30">
        <v>363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153</v>
      </c>
      <c r="E1378" s="12" t="e">
        <f>VLOOKUP($D1378,'[1]Profile_Cnty Export'!$B$2:$D$3010,3,FALSE)</f>
        <v>#N/A</v>
      </c>
    </row>
    <row r="1379" spans="1:5" x14ac:dyDescent="0.25">
      <c r="A1379" t="s">
        <v>2746</v>
      </c>
      <c r="B1379" s="13">
        <v>86</v>
      </c>
      <c r="C1379" s="14" t="s">
        <v>2747</v>
      </c>
      <c r="D1379" s="15">
        <v>91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89</v>
      </c>
      <c r="C1382" s="10" t="s">
        <v>2753</v>
      </c>
      <c r="D1382" s="18">
        <v>100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109</v>
      </c>
      <c r="C1394" s="10" t="s">
        <v>2777</v>
      </c>
      <c r="D1394" s="11">
        <v>125</v>
      </c>
      <c r="E1394" s="12" t="e">
        <f>VLOOKUP($D1394,'[1]Profile_Cnty Export'!$B$2:$D$3010,3,FALSE)</f>
        <v>#N/A</v>
      </c>
    </row>
    <row r="1395" spans="1:5" x14ac:dyDescent="0.25">
      <c r="A1395" t="s">
        <v>2778</v>
      </c>
      <c r="B1395" s="13">
        <v>25</v>
      </c>
      <c r="C1395" s="14" t="s">
        <v>2779</v>
      </c>
      <c r="D1395" s="15">
        <v>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49</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98</v>
      </c>
      <c r="C1499" s="16"/>
    </row>
    <row r="1500" spans="1:5" x14ac:dyDescent="0.25">
      <c r="A1500" t="s">
        <v>2979</v>
      </c>
      <c r="B1500" s="17">
        <v>0</v>
      </c>
      <c r="C1500" s="12"/>
    </row>
    <row r="1501" spans="1:5" x14ac:dyDescent="0.25">
      <c r="A1501" t="s">
        <v>2980</v>
      </c>
      <c r="B1501" s="13">
        <v>23</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3084360-3FC1-4157-9AF9-0FC2CCBC8C99}"/>
</file>

<file path=customXml/itemProps2.xml><?xml version="1.0" encoding="utf-8"?>
<ds:datastoreItem xmlns:ds="http://schemas.openxmlformats.org/officeDocument/2006/customXml" ds:itemID="{F8AD1655-B4BE-49D2-9240-893ED4C39AE0}"/>
</file>

<file path=customXml/itemProps3.xml><?xml version="1.0" encoding="utf-8"?>
<ds:datastoreItem xmlns:ds="http://schemas.openxmlformats.org/officeDocument/2006/customXml" ds:itemID="{411BFC0B-3D5C-4D38-9B1B-08CCF32B65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2023-09-27T11:53:38Z</dcterms:created>
  <dcterms:modified xsi:type="dcterms:W3CDTF">2023-09-27T11:53:39Z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