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20BF92C2-C586-4C04-88E1-A32E049C2E9A}" xr6:coauthVersionLast="47" xr6:coauthVersionMax="47" xr10:uidLastSave="{00000000-0000-0000-0000-000000000000}"/>
  <bookViews>
    <workbookView xWindow="28680" yWindow="-120" windowWidth="29040" windowHeight="15840" xr2:uid="{BE41E61F-A4C9-4169-AE15-1269CD7EFA5B}"/>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<sst xmlns="http://schemas.openxmlformats.org/spreadsheetml/2006/main" count="3037" uniqueCount="3020">
  <si>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</si>
  <si>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</si>
  <si>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</si>
  <si>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</si>
  <si>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</si>
  <si>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</si>
  <si>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</si>
  <si>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</si>
  <si>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</si>
  <si>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</si>
  <si>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</si>
  <si>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</si>
  <si>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</si>
  <si>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</si>
  <si>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</si>
  <si>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</si>
  <si>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</si>
  <si>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</si>
  <si>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</si>
  <si>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</si>
  <si>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</si>
  <si>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</si>
  <si>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</si>
  <si>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</si>
  <si>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</si>
  <si>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</si>
  <si>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</si>
  <si>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</si>
  <si>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</si>
  <si>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</si>
  <si>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</si>
  <si>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</si>
  <si>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</si>
  <si>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</si>
  <si>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</si>
  <si>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</si>
  <si>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</si>
  <si>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</si>
  <si>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</si>
  <si>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</si>
  <si>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</si>
  <si>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</si>
  <si>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</si>
  <si>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</si>
  <si>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</si>
  <si>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</si>
  <si>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</si>
  <si>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</si>
  <si>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</si>
  <si>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</si>
  <si>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</si>
  <si>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</si>
  <si>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</si>
  <si>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</si>
  <si>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</si>
  <si>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</si>
  <si>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</si>
  <si>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</si>
  <si>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</si>
  <si>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</si>
  <si>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</si>
  <si>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</si>
  <si>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</si>
  <si>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</si>
  <si>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</si>
  <si>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</si>
  <si>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</si>
  <si>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</si>
  <si>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</si>
  <si>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</si>
  <si>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</si>
  <si>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</si>
  <si>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</si>
  <si>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</si>
  <si>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</si>
  <si>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</si>
  <si>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</si>
  <si>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</si>
  <si>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</si>
  <si>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</si>
  <si>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</si>
  <si>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</si>
  <si>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</si>
  <si>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</si>
  <si>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</si>
  <si>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</si>
  <si>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</si>
  <si>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</si>
  <si>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</si>
  <si>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</si>
  <si>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</si>
  <si>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</si>
  <si>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</si>
  <si>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</si>
  <si>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</si>
  <si>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</si>
  <si>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</si>
  <si>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</si>
  <si>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</si>
  <si>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</si>
  <si>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</si>
  <si>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</si>
  <si>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</si>
  <si>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</si>
  <si>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</si>
  <si>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</si>
  <si>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</si>
  <si>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</si>
  <si>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</si>
  <si>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</si>
  <si>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</si>
  <si>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</si>
  <si>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</si>
  <si>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</si>
  <si>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</si>
  <si>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</si>
  <si>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</si>
  <si>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</si>
  <si>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</si>
  <si>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</si>
  <si>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</si>
  <si>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</si>
  <si>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</si>
  <si>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</si>
  <si>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</si>
  <si>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</si>
  <si>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</si>
  <si>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</si>
  <si>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</si>
  <si>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</si>
  <si>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</si>
  <si>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</si>
  <si>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</si>
  <si>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</si>
  <si>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</si>
  <si>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</si>
  <si>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</si>
  <si>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</si>
  <si>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</si>
  <si>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</si>
  <si>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</si>
  <si>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</si>
  <si>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</si>
  <si>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</si>
  <si>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</si>
  <si>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</si>
  <si>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</si>
  <si>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</si>
  <si>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</si>
  <si>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</si>
  <si>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</si>
  <si>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</si>
  <si>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</si>
  <si>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</si>
  <si>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</si>
  <si>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</si>
  <si>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</si>
  <si>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</si>
  <si>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</si>
  <si>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</si>
  <si>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</si>
  <si>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</si>
  <si>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</si>
  <si>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</si>
  <si>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</si>
  <si>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</si>
  <si>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</si>
  <si>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</si>
  <si>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</si>
  <si>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</si>
  <si>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</si>
  <si>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</si>
  <si>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</si>
  <si>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</si>
  <si>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</si>
  <si>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</si>
  <si>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</si>
  <si>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</si>
  <si>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</si>
  <si>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</si>
  <si>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</si>
  <si>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</si>
  <si>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</si>
  <si>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</si>
  <si>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</si>
  <si>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</si>
  <si>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</si>
  <si>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</si>
  <si>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</si>
  <si>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</si>
  <si>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</si>
  <si>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</si>
  <si>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</si>
  <si>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</si>
  <si>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</si>
  <si>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</si>
  <si>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</si>
  <si>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</si>
  <si>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</si>
  <si>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</si>
  <si>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</si>
  <si>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</si>
  <si>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</si>
  <si>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</si>
  <si>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</si>
  <si>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</si>
  <si>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</si>
  <si>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</si>
  <si>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</si>
  <si>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</si>
  <si>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</si>
  <si>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</si>
  <si>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</si>
  <si>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</si>
  <si>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</si>
  <si>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</si>
  <si>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</si>
  <si>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</si>
  <si>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</si>
  <si>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</si>
  <si>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</si>
  <si>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</si>
  <si>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</si>
  <si>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</si>
  <si>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</si>
  <si>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</si>
  <si>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</si>
  <si>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</si>
  <si>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</si>
  <si>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</si>
  <si>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</si>
  <si>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</si>
  <si>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</si>
  <si>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</si>
  <si>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</si>
  <si>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</si>
  <si>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</si>
  <si>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</si>
  <si>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</si>
  <si>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</si>
  <si>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</si>
  <si>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</si>
  <si>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</si>
  <si>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</si>
  <si>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</si>
  <si>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</si>
  <si>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</si>
  <si>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</si>
  <si>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</si>
  <si>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</si>
  <si>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</si>
  <si>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</si>
  <si>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</si>
  <si>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</si>
  <si>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</si>
  <si>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</si>
  <si>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</si>
  <si>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</si>
  <si>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</si>
  <si>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</si>
  <si>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</si>
  <si>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</si>
  <si>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</si>
  <si>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</si>
  <si>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</si>
  <si>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</si>
  <si>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</si>
  <si>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</si>
  <si>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</si>
  <si>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</si>
  <si>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</si>
  <si>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</si>
  <si>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</si>
  <si>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</si>
  <si>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</si>
  <si>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</si>
  <si>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</si>
  <si>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</si>
  <si>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</si>
  <si>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</si>
  <si>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</si>
  <si>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</si>
  <si>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</si>
  <si>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</si>
  <si>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</si>
  <si>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</si>
  <si>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</si>
  <si>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</si>
  <si>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</si>
  <si>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</si>
  <si>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</si>
  <si>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</si>
  <si>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</si>
  <si>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</si>
  <si>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</si>
  <si>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</si>
  <si>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</si>
  <si>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</si>
  <si>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</si>
  <si>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</si>
  <si>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</si>
  <si>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</si>
  <si>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</si>
  <si>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</si>
  <si>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</si>
  <si>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</si>
  <si>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</si>
  <si>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</si>
  <si>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</si>
  <si>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</si>
  <si>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</si>
  <si>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</si>
  <si>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</si>
  <si>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</si>
  <si>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</si>
  <si>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</si>
  <si>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</si>
  <si>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</si>
  <si>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</si>
  <si>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</si>
  <si>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</si>
  <si>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</si>
  <si>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</si>
  <si>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</si>
  <si>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</si>
  <si>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</si>
  <si>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</si>
  <si>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</si>
  <si>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</si>
  <si>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</si>
  <si>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</si>
  <si>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</si>
  <si>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</si>
  <si>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</si>
  <si>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</si>
  <si>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</si>
  <si>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</si>
  <si>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</si>
  <si>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</si>
  <si>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</si>
  <si>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</si>
  <si>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</si>
  <si>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</si>
  <si>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</si>
  <si>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</si>
  <si>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</si>
  <si>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</si>
  <si>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</si>
  <si>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</si>
  <si>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</si>
  <si>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</si>
  <si>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</si>
  <si>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</si>
  <si>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</si>
  <si>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</si>
  <si>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</si>
  <si>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</si>
  <si>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</si>
  <si>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</si>
  <si>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</si>
  <si>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</si>
  <si>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</si>
  <si>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</si>
  <si>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</si>
  <si>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</si>
  <si>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</si>
  <si>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</si>
  <si>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</si>
  <si>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</si>
  <si>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</si>
  <si>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</si>
  <si>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</si>
  <si>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</si>
  <si>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</si>
  <si>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</si>
  <si>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</si>
  <si>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</si>
  <si>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</si>
  <si>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</si>
  <si>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</si>
  <si>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</si>
  <si>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</si>
  <si>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</si>
  <si>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</si>
  <si>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</si>
  <si>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</si>
  <si>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</si>
  <si>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</si>
  <si>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</si>
  <si>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</si>
  <si>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</si>
  <si>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</si>
  <si>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</si>
  <si>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</si>
  <si>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</si>
  <si>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</si>
  <si>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</si>
  <si>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</si>
  <si>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</si>
  <si>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</si>
  <si>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</si>
  <si>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</si>
  <si>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</si>
  <si>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</si>
  <si>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</si>
  <si>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</si>
  <si>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</si>
  <si>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</si>
  <si>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</si>
  <si>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</si>
  <si>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</si>
  <si>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</si>
  <si>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</si>
  <si>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</si>
  <si>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</si>
  <si>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</si>
  <si>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</si>
  <si>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</si>
  <si>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</si>
  <si>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</si>
  <si>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</si>
  <si>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</si>
  <si>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</si>
  <si>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</si>
  <si>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</si>
  <si>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</si>
  <si>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</si>
  <si>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</si>
  <si>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</si>
  <si>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</si>
  <si>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</si>
  <si>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</si>
  <si>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</si>
  <si>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</si>
  <si>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</si>
  <si>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</si>
  <si>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</si>
  <si>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</si>
  <si>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</si>
  <si>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</si>
  <si>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</si>
  <si>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</si>
  <si>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</si>
  <si>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</si>
  <si>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</si>
  <si>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</si>
  <si>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</si>
  <si>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</si>
  <si>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</si>
  <si>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</si>
  <si>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</si>
  <si>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</si>
  <si>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</si>
  <si>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</si>
  <si>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</si>
  <si>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</si>
  <si>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</si>
  <si>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</si>
  <si>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</si>
  <si>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</si>
  <si>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</si>
  <si>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</si>
  <si>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</si>
  <si>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</si>
  <si>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</si>
  <si>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</si>
  <si>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</si>
  <si>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</si>
  <si>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</si>
  <si>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</si>
  <si>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</si>
  <si>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</si>
  <si>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</si>
  <si>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</si>
  <si>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</si>
  <si>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</si>
  <si>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</si>
  <si>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</si>
  <si>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</si>
  <si>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</si>
  <si>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</si>
  <si>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</si>
  <si>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</si>
  <si>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</si>
  <si>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</si>
  <si>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</si>
  <si>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</si>
  <si>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</si>
  <si>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</si>
  <si>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</si>
  <si>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</si>
  <si>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</si>
  <si>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</si>
  <si>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</si>
  <si>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</si>
  <si>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</si>
  <si>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</si>
  <si>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</si>
  <si>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</si>
  <si>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</si>
  <si>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</si>
  <si>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</si>
  <si>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</si>
  <si>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</si>
  <si>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</si>
  <si>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</si>
  <si>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</si>
  <si>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</si>
  <si>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</si>
  <si>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</si>
  <si>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</si>
  <si>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</si>
  <si>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</si>
  <si>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</si>
  <si>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</si>
  <si>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</si>
  <si>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</si>
  <si>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</si>
  <si>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</si>
  <si>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</si>
  <si>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</si>
  <si>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</si>
  <si>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</si>
  <si>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</si>
  <si>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</si>
  <si>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</si>
  <si>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</si>
  <si>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</si>
  <si>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</si>
  <si>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</si>
  <si>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</si>
  <si>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</si>
  <si>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</si>
  <si>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</si>
  <si>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</si>
  <si>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</si>
  <si>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</si>
  <si>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</si>
  <si>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</si>
  <si>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</si>
  <si>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</si>
  <si>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</si>
  <si>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</si>
  <si>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</si>
  <si>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</si>
  <si>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</si>
  <si>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</si>
  <si>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</si>
  <si>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</si>
  <si>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</si>
  <si>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</si>
  <si>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</si>
  <si>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</si>
  <si>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</si>
  <si>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</si>
  <si>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</si>
  <si>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</si>
  <si>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</si>
  <si>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</si>
  <si>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</si>
  <si>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</si>
  <si>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</si>
  <si>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</si>
  <si>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</si>
  <si>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</si>
  <si>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</si>
  <si>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</si>
  <si>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</si>
  <si>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</si>
  <si>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</si>
  <si>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</si>
  <si>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</si>
  <si>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</si>
  <si>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</si>
  <si>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</si>
  <si>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</si>
  <si>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</si>
  <si>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</si>
  <si>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</si>
  <si>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</si>
  <si>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</si>
  <si>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</si>
  <si>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</si>
  <si>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</si>
  <si>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</si>
  <si>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</si>
  <si>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</si>
  <si>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</si>
  <si>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</si>
  <si>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</si>
  <si>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</si>
  <si>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</si>
  <si>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</si>
  <si>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</si>
  <si>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</si>
  <si>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</si>
  <si>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</si>
  <si>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</si>
  <si>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</si>
  <si>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</si>
  <si>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</si>
  <si>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</si>
  <si>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</si>
  <si>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</si>
  <si>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</si>
  <si>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</si>
  <si>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</si>
  <si>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</si>
  <si>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</si>
  <si>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</si>
  <si>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</si>
  <si>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</si>
  <si>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</si>
  <si>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</si>
  <si>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</si>
  <si>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</si>
  <si>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</si>
  <si>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</si>
  <si>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</si>
  <si>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</si>
  <si>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</si>
  <si>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</si>
  <si>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</si>
  <si>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</si>
  <si>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</si>
  <si>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</si>
  <si>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</si>
  <si>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</si>
  <si>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</si>
  <si>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</si>
  <si>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</si>
  <si>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</si>
  <si>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</si>
  <si>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</si>
  <si>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</si>
  <si>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</si>
  <si>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</si>
  <si>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</si>
  <si>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</si>
  <si>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</si>
  <si>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</si>
  <si>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</si>
  <si>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</si>
  <si>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</si>
  <si>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</si>
  <si>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</si>
  <si>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</si>
  <si>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</si>
  <si>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</si>
  <si>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</si>
  <si>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</si>
  <si>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</si>
  <si>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</si>
  <si>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</si>
  <si>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</si>
  <si>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</si>
  <si>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</si>
  <si>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</si>
  <si>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</si>
  <si>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</si>
  <si>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</si>
  <si>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</si>
  <si>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</si>
  <si>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</si>
  <si>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</si>
  <si>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</si>
  <si>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</si>
  <si>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</si>
  <si>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</si>
  <si>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</si>
  <si>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</si>
  <si>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</si>
  <si>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</si>
  <si>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</si>
  <si>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</si>
  <si>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</si>
  <si>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</si>
  <si>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</si>
  <si>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</si>
  <si>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</si>
  <si>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</si>
  <si>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</si>
  <si>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</si>
  <si>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</si>
  <si>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</si>
  <si>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</si>
  <si>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</si>
  <si>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</si>
  <si>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</si>
  <si>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</si>
  <si>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</si>
  <si>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</si>
  <si>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</si>
  <si>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</si>
  <si>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</si>
  <si>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</si>
  <si>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</si>
  <si>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</si>
  <si>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</si>
  <si>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</si>
  <si>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</si>
  <si>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</si>
  <si>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</si>
  <si>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</si>
  <si>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</si>
  <si>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</si>
  <si>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</si>
  <si>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</si>
  <si>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</si>
  <si>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</si>
  <si>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</si>
  <si>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</si>
  <si>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</si>
  <si>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</si>
  <si>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</si>
  <si>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</si>
  <si>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</si>
  <si>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</si>
  <si>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</si>
  <si>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</si>
  <si>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</si>
  <si>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</si>
  <si>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</si>
  <si>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</si>
  <si>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</si>
  <si>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</si>
  <si>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</si>
  <si>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</si>
  <si>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</si>
  <si>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</si>
  <si>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</si>
  <si>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</si>
  <si>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</si>
  <si>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</si>
  <si>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</si>
  <si>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</si>
  <si>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</si>
  <si>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</si>
  <si>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</si>
  <si>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</si>
  <si>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</si>
  <si>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</si>
  <si>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</si>
  <si>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</si>
  <si>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</si>
  <si>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</si>
  <si>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</si>
  <si>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</si>
  <si>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</si>
  <si>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</si>
  <si>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</si>
  <si>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</si>
  <si>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</si>
  <si>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</si>
  <si>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</si>
  <si>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</si>
  <si>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</si>
  <si>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</si>
  <si>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</si>
  <si>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</si>
  <si>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</si>
  <si>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</si>
  <si>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</si>
  <si>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</si>
  <si>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</si>
  <si>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</si>
  <si>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</si>
  <si>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</si>
  <si>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</si>
  <si>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</si>
  <si>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</si>
  <si>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</si>
  <si>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</si>
  <si>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</si>
  <si>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</si>
  <si>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</si>
  <si>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</si>
  <si>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</si>
  <si>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</si>
  <si>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</si>
  <si>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</si>
  <si>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</si>
  <si>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</si>
  <si>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</si>
  <si>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</si>
  <si>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</si>
  <si>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</si>
  <si>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</si>
  <si>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</si>
  <si>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</si>
  <si>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</si>
  <si>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</si>
  <si>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</si>
  <si>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</si>
  <si>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</si>
  <si>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</si>
  <si>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</si>
  <si>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</si>
  <si>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</si>
  <si>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</si>
  <si>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</si>
  <si>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</si>
  <si>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</si>
  <si>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</si>
  <si>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</si>
  <si>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</si>
  <si>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</si>
  <si>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</si>
  <si>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</si>
  <si>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</si>
  <si>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</si>
  <si>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</si>
  <si>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</si>
  <si>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</si>
  <si>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</si>
  <si>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</si>
  <si>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</si>
  <si>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</si>
  <si>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</si>
  <si>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</si>
  <si>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</si>
  <si>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</si>
  <si>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</si>
  <si>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</si>
  <si>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</si>
  <si>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</si>
  <si>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</si>
  <si>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</si>
  <si>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</si>
  <si>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</si>
  <si>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</si>
  <si>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</si>
  <si>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</si>
  <si>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</si>
  <si>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</si>
  <si>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</si>
  <si>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</si>
  <si>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</si>
  <si>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</si>
  <si>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</si>
  <si>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</si>
  <si>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</si>
  <si>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</si>
  <si>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</si>
  <si>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</si>
  <si>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</si>
  <si>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</si>
  <si>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</si>
  <si>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</si>
  <si>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</si>
  <si>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</si>
  <si>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</si>
  <si>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</si>
  <si>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</si>
  <si>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</si>
  <si>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</si>
  <si>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</si>
  <si>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</si>
  <si>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</si>
  <si>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</si>
  <si>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</si>
  <si>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</si>
  <si>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</si>
  <si>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</si>
  <si>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</si>
  <si>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</si>
  <si>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</si>
  <si>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</si>
  <si>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</si>
  <si>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</si>
  <si>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</si>
  <si>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</si>
  <si>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</si>
  <si>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</si>
  <si>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</si>
  <si>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</si>
  <si>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</si>
  <si>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</si>
  <si>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</si>
  <si>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</si>
  <si>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</si>
  <si>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</si>
  <si>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</si>
  <si>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</si>
  <si>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</si>
  <si>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</si>
  <si>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</si>
  <si>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</si>
  <si>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</si>
  <si>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</si>
  <si>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</si>
  <si>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</si>
  <si>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</si>
  <si>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</si>
  <si>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</si>
  <si>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</si>
  <si>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</si>
  <si>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</si>
  <si>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</si>
  <si>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</si>
  <si>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</si>
  <si>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</si>
  <si>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</si>
  <si>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</si>
  <si>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</si>
  <si>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</si>
  <si>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</si>
  <si>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</si>
  <si>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</si>
  <si>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</si>
  <si>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</si>
  <si>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</si>
  <si>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</si>
  <si>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</si>
  <si>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</si>
  <si>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</si>
  <si>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</si>
  <si>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</si>
  <si>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</si>
  <si>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</si>
  <si>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</si>
  <si>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</si>
  <si>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</si>
  <si>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</si>
  <si>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</si>
  <si>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</si>
  <si>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</si>
  <si>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</si>
  <si>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</si>
  <si>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</si>
  <si>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</si>
  <si>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</si>
  <si>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</si>
  <si>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</si>
  <si>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</si>
  <si>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</si>
  <si>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</si>
  <si>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</si>
  <si>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</si>
  <si>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</si>
  <si>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</si>
  <si>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</si>
  <si>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</si>
  <si>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</si>
  <si>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</si>
  <si>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</si>
  <si>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</si>
  <si>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</si>
  <si>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</si>
  <si>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</si>
  <si>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</si>
  <si>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</si>
  <si>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</si>
  <si>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</si>
  <si>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</si>
  <si>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</si>
  <si>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</si>
  <si>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</si>
  <si>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</si>
  <si>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</si>
  <si>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</si>
  <si>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</si>
  <si>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</si>
  <si>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</si>
  <si>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</si>
  <si>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</si>
  <si>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</si>
  <si>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</si>
  <si>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</si>
  <si>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</si>
  <si>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</si>
  <si>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</si>
  <si>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</si>
  <si>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</si>
  <si>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</si>
  <si>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</si>
  <si>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</si>
  <si>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</si>
  <si>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</si>
  <si>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</si>
  <si>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</si>
  <si>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</si>
  <si>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</si>
  <si>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</si>
  <si>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</si>
  <si>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</si>
  <si>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</si>
  <si>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</si>
  <si>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</si>
  <si>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</si>
  <si>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</si>
  <si>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</si>
  <si>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</si>
  <si>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</si>
  <si>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</si>
  <si>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</si>
  <si>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</si>
  <si>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</si>
  <si>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</si>
  <si>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</si>
  <si>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</si>
  <si>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</si>
  <si>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</si>
  <si>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</si>
  <si>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</si>
  <si>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</si>
  <si>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</si>
  <si>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</si>
  <si>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</si>
  <si>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</si>
  <si>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</si>
  <si>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</si>
  <si>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</si>
  <si>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</si>
  <si>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</si>
  <si>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</si>
  <si>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</si>
  <si>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</si>
  <si>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</si>
  <si>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</si>
  <si>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</si>
  <si>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</si>
  <si>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</si>
  <si>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</si>
  <si>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</si>
  <si>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</si>
  <si>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</si>
  <si>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</si>
  <si>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</si>
  <si>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</si>
  <si>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</si>
  <si>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</si>
  <si>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</si>
  <si>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</si>
  <si>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</si>
  <si>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</si>
  <si>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</si>
  <si>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</si>
  <si>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</si>
  <si>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</si>
  <si>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</si>
  <si>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</si>
  <si>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</si>
  <si>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</si>
  <si>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</si>
  <si>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</si>
  <si>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</si>
  <si>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</si>
  <si>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</si>
  <si>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</si>
  <si>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</si>
  <si>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</si>
  <si>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</si>
  <si>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</si>
  <si>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</si>
  <si>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</si>
  <si>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</si>
  <si>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</si>
  <si>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</si>
  <si>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</si>
  <si>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</si>
  <si>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</si>
  <si>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</si>
  <si>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</si>
  <si>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</si>
  <si>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</si>
  <si>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</si>
  <si>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</si>
  <si>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</si>
  <si>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</si>
  <si>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</si>
  <si>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</si>
  <si>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</si>
  <si>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</si>
  <si>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</si>
  <si>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</si>
  <si>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</si>
  <si>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</si>
  <si>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</si>
  <si>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</si>
  <si>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</si>
  <si>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</si>
  <si>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</si>
  <si>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</si>
  <si>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</si>
  <si>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</si>
  <si>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</si>
  <si>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</si>
  <si>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</si>
  <si>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</si>
  <si>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</si>
  <si>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</si>
  <si>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</si>
  <si>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</si>
  <si>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</si>
  <si>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</si>
  <si>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</si>
  <si>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</si>
  <si>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</si>
  <si>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</si>
  <si>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</si>
  <si>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</si>
  <si>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</si>
  <si>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</si>
  <si>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</si>
  <si>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</si>
  <si>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</si>
  <si>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</si>
  <si>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</si>
  <si>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</si>
  <si>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</si>
  <si>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</si>
  <si>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</si>
  <si>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</si>
  <si>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</si>
  <si>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</si>
  <si>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</si>
  <si>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</si>
  <si>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</si>
  <si>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</si>
  <si>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</si>
  <si>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</si>
  <si>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</si>
  <si>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</si>
  <si>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</si>
  <si>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</si>
  <si>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</si>
  <si>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</si>
  <si>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</si>
  <si>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</si>
  <si>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</si>
  <si>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</si>
  <si>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</si>
  <si>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</si>
  <si>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</si>
  <si>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</si>
  <si>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</si>
  <si>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</si>
  <si>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</si>
  <si>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</si>
  <si>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</si>
  <si>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</si>
  <si>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</si>
  <si>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</si>
  <si>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</si>
  <si>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</si>
  <si>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</si>
  <si>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</si>
  <si>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</si>
  <si>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</si>
  <si>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</si>
  <si>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</si>
  <si>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</si>
  <si>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</si>
  <si>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</si>
  <si>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</si>
  <si>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</si>
  <si>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</si>
  <si>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</si>
  <si>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</si>
  <si>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</si>
  <si>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</si>
  <si>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</si>
  <si>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</si>
  <si>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</si>
  <si>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</si>
  <si>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</si>
  <si>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</si>
  <si>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</si>
  <si>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</si>
  <si>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</si>
  <si>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</si>
  <si>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</si>
  <si>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</si>
  <si>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</si>
  <si>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</si>
  <si>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</si>
  <si>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</si>
  <si>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</si>
  <si>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</si>
  <si>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</si>
  <si>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</si>
  <si>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</si>
  <si>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</si>
  <si>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</si>
  <si>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</si>
  <si>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</si>
  <si>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</si>
  <si>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</si>
  <si>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</si>
  <si>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</si>
  <si>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</si>
  <si>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</si>
  <si>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</si>
  <si>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</si>
  <si>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</si>
  <si>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</si>
  <si>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</si>
  <si>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</si>
  <si>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</si>
  <si>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</si>
  <si>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</si>
  <si>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</si>
  <si>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</si>
  <si>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</si>
  <si>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</si>
  <si>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</si>
  <si>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</si>
  <si>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</si>
  <si>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</si>
  <si>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</si>
  <si>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</si>
  <si>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</si>
  <si>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</si>
  <si>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</si>
  <si>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</si>
  <si>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</si>
  <si>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</si>
  <si>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</si>
  <si>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</si>
  <si>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</si>
  <si>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</si>
  <si>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</si>
  <si>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</si>
  <si>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</si>
  <si>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</si>
  <si>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</si>
  <si>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</si>
  <si>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</si>
  <si>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</si>
  <si>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</si>
  <si>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</si>
  <si>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</si>
  <si>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</si>
  <si>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</si>
  <si>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</si>
  <si>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</si>
  <si>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</si>
  <si>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</si>
  <si>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</si>
  <si>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</si>
  <si>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</si>
  <si>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</si>
  <si>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</si>
  <si>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</si>
  <si>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</si>
  <si>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</si>
  <si>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</si>
  <si>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</si>
  <si>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</si>
  <si>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</si>
  <si>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</si>
  <si>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</si>
  <si>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</si>
  <si>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</si>
  <si>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</si>
  <si>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</si>
  <si>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</si>
  <si>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</si>
  <si>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</si>
  <si>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</si>
  <si>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</si>
  <si>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</si>
  <si>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</si>
  <si>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</si>
  <si>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</si>
  <si>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</si>
  <si>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</si>
  <si>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</si>
  <si>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</si>
  <si>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</si>
  <si>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</si>
  <si>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</si>
  <si>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</si>
  <si>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</si>
  <si>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</si>
  <si>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</si>
  <si>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</si>
  <si>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</si>
  <si>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</si>
  <si>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</si>
  <si>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</si>
  <si>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</si>
  <si>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</si>
  <si>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</si>
  <si>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</si>
  <si>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</si>
  <si>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</si>
  <si>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</si>
  <si>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</si>
  <si>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</si>
  <si>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</si>
  <si>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</si>
  <si>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</si>
  <si>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</si>
  <si>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</si>
  <si>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</si>
  <si>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</si>
  <si>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</si>
  <si>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</si>
  <si>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</si>
  <si>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</si>
  <si>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</si>
  <si>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</si>
  <si>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</si>
  <si>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</si>
  <si>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</si>
  <si>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</si>
  <si>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</si>
  <si>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</si>
  <si>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</si>
  <si>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</si>
  <si>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</si>
  <si>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</si>
  <si>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</si>
  <si>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</si>
  <si>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</si>
  <si>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</si>
  <si>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</si>
  <si>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</si>
  <si>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</si>
  <si>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</si>
  <si>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</si>
  <si>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</si>
  <si>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</si>
  <si>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</si>
  <si>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</si>
  <si>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</si>
  <si>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</si>
  <si>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</si>
  <si>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</si>
  <si>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</si>
  <si>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</si>
  <si>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</si>
  <si>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</si>
  <si>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</si>
  <si>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</si>
  <si>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</si>
  <si>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</si>
  <si>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</si>
  <si>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</si>
  <si>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</si>
  <si>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</si>
  <si>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</si>
  <si>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</si>
  <si>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</si>
  <si>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</si>
  <si>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</si>
  <si>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</si>
  <si>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</si>
  <si>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</si>
  <si>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</si>
  <si>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</si>
  <si>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</si>
  <si>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</si>
  <si>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</si>
  <si>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</si>
  <si>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</si>
  <si>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</si>
  <si>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</si>
  <si>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</si>
  <si>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</si>
  <si>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</si>
  <si>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</si>
  <si>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</si>
  <si>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</si>
  <si>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</si>
  <si>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</si>
  <si>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</si>
  <si>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</si>
  <si>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</si>
  <si>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</si>
  <si>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</si>
  <si>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</si>
  <si>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</si>
  <si>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</si>
  <si>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</si>
  <si>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</si>
  <si>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</si>
  <si>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</si>
  <si>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</si>
  <si>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</si>
  <si>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</si>
  <si>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</si>
  <si>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</si>
  <si>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</si>
  <si>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</si>
  <si>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</si>
  <si>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</si>
  <si>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</si>
  <si>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</si>
  <si>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</si>
  <si>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</si>
  <si>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</si>
  <si>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</si>
  <si>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</si>
  <si>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</si>
  <si>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</si>
  <si>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</si>
  <si>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</si>
  <si>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</si>
  <si>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</si>
  <si>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</si>
  <si>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</si>
  <si>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</si>
  <si>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</si>
  <si>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</si>
  <si>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</si>
  <si>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</si>
  <si>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</si>
  <si>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</si>
  <si>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</si>
  <si>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</si>
  <si>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</si>
  <si>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</si>
  <si>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</si>
  <si>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</si>
  <si>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</si>
  <si>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</si>
  <si>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</si>
  <si>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</si>
  <si>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</si>
  <si>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</si>
  <si>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</si>
  <si>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</si>
  <si>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</si>
  <si>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</si>
  <si>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</si>
  <si>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</si>
  <si>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</si>
  <si>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</si>
  <si>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</si>
  <si>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</si>
  <si>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</si>
  <si>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</si>
  <si>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</si>
  <si>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</si>
  <si>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</si>
  <si>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</si>
  <si>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</si>
  <si>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</si>
  <si>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</si>
  <si>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</si>
  <si>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</si>
  <si>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</si>
  <si>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</si>
  <si>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</si>
  <si>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</si>
  <si>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</si>
  <si>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</si>
  <si>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</si>
  <si>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</si>
  <si>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</si>
  <si>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</si>
  <si>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</si>
  <si>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</si>
  <si>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</si>
  <si>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</si>
  <si>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</si>
  <si>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</si>
  <si>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</si>
  <si>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</si>
  <si>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</si>
  <si>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</si>
  <si>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</si>
  <si>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</si>
  <si>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</si>
  <si>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</si>
  <si>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</si>
  <si>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</si>
  <si>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</si>
  <si>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</si>
  <si>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</si>
  <si>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</si>
  <si>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</si>
  <si>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</si>
  <si>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</si>
  <si>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</si>
  <si>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</si>
  <si>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</si>
  <si>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</si>
  <si>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</si>
  <si>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</si>
  <si>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</si>
  <si>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</si>
  <si>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</si>
  <si>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</si>
  <si>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</si>
  <si>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</si>
  <si>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</si>
  <si>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</si>
  <si>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</si>
  <si>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</si>
  <si>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</si>
  <si>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</si>
  <si>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</si>
  <si>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</si>
  <si>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</si>
  <si>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</si>
  <si>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</si>
  <si>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</si>
  <si>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</si>
  <si>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</si>
  <si>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</si>
  <si>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</si>
  <si>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</si>
  <si>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</si>
  <si>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</si>
  <si>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</si>
  <si>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</si>
  <si>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</si>
  <si>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</si>
  <si>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</si>
  <si>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</si>
  <si>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</si>
  <si>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</si>
  <si>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</si>
  <si>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</si>
  <si>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</si>
  <si>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</si>
  <si>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</si>
  <si>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</si>
  <si>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</si>
  <si>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</si>
  <si>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</si>
  <si>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</si>
  <si>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</si>
  <si>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</si>
  <si>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</si>
  <si>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</si>
  <si>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</si>
  <si>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</si>
  <si>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</si>
  <si>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</si>
  <si>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</si>
  <si>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</si>
  <si>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</si>
  <si>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</si>
  <si>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</si>
  <si>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</si>
  <si>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</si>
  <si>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</si>
  <si>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</si>
  <si>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</si>
  <si>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</si>
  <si>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</si>
  <si>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</si>
  <si>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</si>
  <si>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</si>
  <si>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</si>
  <si>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</si>
  <si>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</si>
  <si>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</si>
  <si>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</si>
  <si>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</si>
  <si>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</si>
  <si>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</si>
  <si>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</si>
  <si>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</si>
  <si>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</si>
  <si>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</si>
  <si>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</si>
  <si>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</si>
  <si>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</si>
  <si>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</si>
  <si>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</si>
  <si>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</si>
  <si>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</si>
  <si>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</si>
  <si>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</si>
  <si>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</si>
  <si>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</si>
  <si>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</si>
  <si>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</si>
  <si>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</si>
  <si>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</si>
  <si>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</si>
  <si>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</si>
  <si>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</si>
  <si>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</si>
  <si>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</si>
  <si>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</si>
  <si>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</si>
  <si>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</si>
  <si>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</si>
  <si>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</si>
  <si>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</si>
  <si>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</si>
  <si>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</si>
  <si>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</si>
  <si>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</si>
  <si>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</si>
  <si>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</si>
  <si>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</si>
  <si>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</si>
  <si>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</si>
  <si>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</si>
  <si>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</si>
  <si>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</si>
  <si>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</si>
  <si>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</si>
  <si>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</si>
  <si>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</si>
  <si>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</si>
  <si>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</si>
  <si>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</si>
  <si>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</si>
  <si>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</si>
  <si>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</si>
  <si>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</si>
  <si>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</si>
  <si>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</si>
  <si>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</si>
  <si>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</si>
  <si>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</si>
  <si>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</si>
  <si>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</si>
  <si>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</si>
  <si>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</si>
  <si>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</si>
  <si>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</si>
  <si>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</si>
  <si>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</si>
  <si>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</si>
  <si>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</si>
  <si>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</si>
  <si>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</si>
  <si>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</si>
  <si>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</si>
  <si>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</si>
  <si>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</si>
  <si>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</si>
  <si>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</si>
  <si>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</si>
  <si>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</si>
  <si>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</si>
  <si>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</si>
  <si>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</si>
  <si>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</si>
  <si>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</si>
  <si>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</si>
  <si>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</si>
  <si>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</si>
  <si>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</si>
  <si>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</si>
  <si>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</si>
  <si>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</si>
  <si>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</si>
  <si>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</si>
  <si>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</si>
  <si>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</si>
  <si>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</si>
  <si>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</si>
  <si>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</si>
  <si>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</si>
  <si>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</si>
  <si>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</si>
  <si>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</si>
  <si>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</si>
  <si>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</si>
  <si>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</si>
  <si>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</si>
  <si>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</si>
  <si>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</si>
  <si>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</si>
  <si>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</si>
  <si>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</si>
  <si>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</si>
  <si>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</si>
  <si>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</si>
  <si>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</si>
  <si>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</si>
  <si>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</si>
  <si>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</si>
  <si>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</si>
  <si>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</si>
  <si>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</si>
  <si>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</si>
  <si>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</si>
  <si>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</si>
  <si>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</si>
  <si>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</si>
  <si>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</si>
  <si>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</si>
  <si>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</si>
  <si>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</si>
  <si>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</si>
  <si>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</si>
  <si>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</si>
  <si>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</si>
  <si>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</si>
  <si>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</si>
  <si>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</si>
  <si>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</si>
  <si>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</si>
  <si>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</si>
  <si>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</si>
  <si>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</si>
  <si>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</si>
  <si>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</si>
  <si>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</si>
  <si>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</si>
  <si>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</si>
  <si>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</si>
  <si>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</si>
  <si>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</si>
  <si>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</si>
  <si>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</si>
  <si>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</si>
  <si>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</si>
  <si>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</si>
  <si>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</si>
  <si>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</si>
  <si>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</si>
  <si>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</si>
  <si>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</si>
  <si>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</si>
  <si>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</si>
  <si>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</si>
  <si>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</si>
  <si>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</si>
  <si>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</si>
  <si>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</si>
  <si>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</si>
  <si>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</si>
  <si>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</si>
  <si>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</si>
  <si>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</si>
  <si>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</si>
  <si>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</si>
  <si>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</si>
  <si>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</si>
  <si>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</si>
  <si>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</si>
  <si>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</si>
  <si>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</si>
  <si>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</si>
  <si>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</si>
  <si>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</si>
  <si>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</si>
  <si>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</si>
  <si>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</si>
  <si>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</si>
  <si>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</si>
  <si>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</si>
  <si>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</si>
  <si>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</si>
  <si>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</si>
  <si>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</si>
  <si>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</si>
  <si>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</si>
  <si>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</si>
  <si>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</si>
  <si>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</si>
  <si>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</si>
  <si>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</si>
  <si>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</si>
  <si>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</si>
  <si>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</si>
  <si>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</si>
  <si>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</si>
  <si>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</si>
  <si>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</si>
  <si>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</si>
  <si>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</si>
  <si>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</si>
  <si>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</si>
  <si>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</si>
  <si>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</si>
  <si>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</si>
  <si>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</si>
  <si>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</si>
  <si>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</si>
  <si>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</si>
  <si>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</si>
  <si>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</si>
  <si>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</si>
  <si>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</si>
  <si>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</si>
  <si>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</si>
  <si>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</si>
  <si>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</si>
  <si>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</si>
  <si>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</si>
  <si>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</si>
  <si>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</si>
  <si>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</si>
  <si>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</si>
  <si>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</si>
  <si>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</si>
  <si>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</si>
  <si>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</si>
  <si>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</si>
  <si>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</si>
  <si>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</si>
  <si>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</si>
  <si>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</si>
  <si>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</si>
  <si>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</si>
  <si>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</si>
  <si>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</si>
  <si>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</si>
  <si>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</si>
  <si>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</si>
  <si>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</si>
  <si>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</si>
  <si>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</si>
  <si>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</si>
  <si>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</si>
  <si>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</si>
  <si>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</si>
  <si>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</si>
  <si>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</si>
  <si>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</si>
  <si>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</si>
  <si>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</si>
  <si>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</si>
  <si>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</si>
  <si>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</si>
  <si>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</si>
  <si>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</si>
  <si>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</si>
  <si>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</si>
  <si>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</si>
  <si>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</si>
  <si>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</si>
  <si>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</si>
  <si>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</si>
  <si>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</si>
  <si>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</si>
  <si>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</si>
  <si>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</si>
  <si>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</si>
  <si>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</si>
  <si>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</si>
  <si>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</si>
  <si>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</si>
  <si>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</si>
  <si>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</si>
  <si>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</si>
  <si>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</si>
  <si>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</si>
  <si>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</si>
  <si>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</si>
  <si>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</si>
  <si>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</si>
  <si>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</si>
  <si>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</si>
  <si>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</si>
  <si>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</si>
  <si>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</si>
  <si>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</si>
  <si>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</si>
  <si>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</si>
  <si>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</si>
  <si>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</si>
  <si>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</si>
  <si>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</si>
  <si>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</si>
  <si>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</si>
  <si>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</si>
  <si>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</si>
  <si>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</si>
  <si>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</si>
  <si>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</si>
  <si>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</si>
  <si>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</si>
  <si>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</si>
  <si>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</si>
  <si>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</si>
  <si>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</si>
  <si>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</si>
  <si>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</si>
  <si>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</si>
  <si>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</si>
  <si>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</si>
  <si>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</si>
  <si>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</si>
  <si>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</si>
  <si>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</si>
  <si>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</si>
  <si>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</si>
  <si>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</si>
  <si>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</si>
  <si>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</si>
  <si>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</si>
  <si>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</si>
  <si>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</si>
  <si>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</si>
  <si>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</si>
  <si>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</si>
  <si>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</si>
  <si>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</si>
  <si>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</si>
  <si>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</si>
  <si>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</si>
  <si>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</si>
  <si>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</si>
  <si>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</si>
  <si>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</si>
  <si>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</si>
  <si>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</si>
  <si>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</si>
  <si>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</si>
  <si>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</si>
  <si>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</si>
  <si>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</si>
  <si>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</si>
  <si>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</si>
  <si>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</si>
  <si>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</si>
  <si>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</si>
  <si>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</si>
  <si>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</si>
  <si>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</si>
  <si>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</si>
  <si>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</si>
  <si>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</si>
  <si>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</si>
  <si>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</si>
  <si>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</si>
  <si>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</si>
  <si>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</si>
  <si>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</si>
  <si>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</si>
  <si>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</si>
  <si>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</si>
  <si>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</si>
  <si>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</si>
  <si>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</si>
  <si>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</si>
  <si>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</si>
  <si>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</si>
  <si>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</si>
  <si>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</si>
  <si>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</si>
  <si>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</si>
  <si>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</si>
  <si>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</si>
  <si>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</si>
  <si>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</si>
  <si>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</si>
  <si>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</si>
  <si>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</si>
  <si>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</si>
  <si>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</si>
  <si>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</si>
  <si>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</si>
  <si>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</si>
  <si>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</si>
  <si>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</si>
  <si>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</si>
  <si>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</si>
  <si>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</si>
  <si>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</si>
  <si>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</si>
  <si>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</si>
  <si>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</si>
  <si>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</si>
  <si>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</si>
  <si>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</si>
  <si>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</si>
  <si>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</si>
  <si>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</si>
  <si>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</si>
  <si>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</si>
  <si>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</si>
  <si>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</si>
  <si>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</si>
  <si>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</si>
  <si>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</si>
  <si>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</si>
  <si>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</si>
  <si>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</si>
  <si>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</si>
  <si>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</si>
  <si>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</si>
  <si>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</si>
  <si>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</si>
  <si>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</si>
  <si>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</si>
  <si>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</si>
  <si>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</si>
  <si>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</si>
  <si>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</si>
  <si>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</si>
  <si>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</si>
  <si>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</si>
  <si>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</si>
  <si>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</si>
  <si>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</si>
  <si>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</si>
  <si>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</si>
  <si>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</si>
  <si>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</si>
  <si>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</si>
  <si>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</si>
  <si>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</si>
  <si>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</si>
  <si>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</si>
  <si>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</si>
  <si>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</si>
  <si>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</si>
  <si>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</si>
  <si>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</si>
  <si>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</si>
  <si>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</si>
  <si>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</si>
  <si>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</si>
  <si>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</si>
  <si>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</si>
  <si>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</si>
  <si>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</si>
  <si>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</si>
  <si>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</si>
  <si>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</si>
  <si>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</si>
  <si>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</si>
  <si>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</si>
  <si>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</si>
  <si>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</si>
  <si>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</si>
  <si>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</si>
  <si>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</si>
  <si>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</si>
  <si>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</si>
  <si>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</si>
  <si>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</si>
  <si>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</si>
  <si>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</si>
  <si>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</si>
  <si>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</si>
  <si>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</si>
  <si>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</si>
  <si>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</si>
  <si>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</si>
  <si>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</si>
  <si>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</si>
  <si>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</si>
  <si>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</si>
  <si>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</si>
  <si>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</si>
  <si>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</si>
  <si>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</si>
  <si>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</si>
  <si>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</si>
  <si>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</si>
  <si>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</si>
  <si>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</si>
  <si>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</si>
  <si>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</si>
  <si>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</si>
  <si>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</si>
  <si>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</si>
  <si>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</si>
  <si>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</si>
  <si>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</si>
  <si>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</si>
  <si>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</si>
  <si>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</si>
  <si>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</si>
  <si>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</si>
  <si>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</si>
  <si>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</si>
  <si>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</si>
  <si>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</si>
  <si>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</si>
  <si>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</si>
  <si>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</si>
  <si>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</si>
  <si>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</si>
  <si>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</si>
  <si>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</si>
  <si>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</si>
  <si>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</si>
  <si>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</si>
  <si>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</si>
  <si>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</si>
  <si>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</si>
  <si>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</si>
  <si>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</si>
  <si>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</si>
  <si>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</si>
  <si>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</si>
  <si>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</si>
  <si>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</si>
  <si>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</si>
  <si>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</si>
  <si>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</si>
  <si>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</si>
  <si>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</si>
  <si>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</si>
  <si>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</si>
  <si>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</si>
  <si>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</si>
  <si>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</si>
  <si>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</si>
  <si>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</si>
  <si>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</si>
  <si>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</si>
  <si>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</si>
  <si>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</si>
  <si>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</si>
  <si>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</si>
  <si>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</si>
  <si>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</si>
  <si>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</si>
  <si>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</si>
  <si>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</si>
  <si>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</si>
  <si>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</si>
  <si>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</si>
  <si>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</si>
  <si>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</si>
  <si>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</si>
  <si>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</si>
  <si>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</si>
  <si>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</si>
  <si>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</si>
  <si>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</si>
  <si>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</si>
  <si>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</si>
  <si>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</si>
  <si>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</si>
  <si>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</si>
  <si>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</si>
  <si>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</si>
  <si>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</si>
  <si>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</si>
  <si>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</si>
  <si>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</si>
  <si>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</si>
  <si>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</si>
  <si>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</si>
  <si>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</si>
  <si>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</si>
  <si>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</si>
  <si>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</si>
  <si>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</si>
  <si>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</si>
  <si>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</si>
  <si>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</si>
  <si>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</si>
  <si>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</si>
  <si>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</si>
  <si>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</si>
  <si>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</si>
  <si>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</si>
  <si>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</si>
  <si>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</si>
  <si>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</si>
  <si>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</si>
  <si>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</si>
  <si>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</si>
  <si>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</si>
  <si>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</si>
  <si>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</si>
  <si>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</si>
  <si>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</si>
  <si>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</si>
  <si>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</si>
  <si>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</si>
  <si>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</si>
  <si>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</si>
  <si>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</si>
  <si>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</si>
  <si>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</si>
  <si>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</si>
  <si>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</si>
  <si>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</si>
  <si>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</si>
  <si>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</si>
  <si>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</si>
  <si>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</si>
  <si>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</si>
  <si>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</si>
  <si>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</si>
  <si>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</si>
  <si>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</si>
  <si>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</si>
  <si>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</si>
  <si>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</si>
  <si>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</si>
  <si>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</si>
  <si>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</si>
  <si>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</si>
  <si>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</si>
  <si>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</si>
  <si>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</si>
  <si>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</si>
  <si>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</si>
  <si>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</si>
  <si>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</si>
  <si>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</si>
  <si>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</si>
  <si>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</si>
  <si>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</si>
  <si>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</si>
  <si>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</si>
  <si>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</si>
  <si>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</si>
  <si>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</si>
  <si>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</si>
  <si>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</si>
  <si>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</si>
  <si>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</si>
  <si>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</si>
  <si>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</si>
  <si>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</si>
  <si>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</si>
  <si>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</si>
  <si>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</si>
  <si>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</si>
  <si>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</si>
  <si>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</si>
  <si>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</si>
  <si>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</si>
  <si>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</si>
  <si>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</si>
  <si>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</si>
  <si>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</si>
  <si>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</si>
  <si>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</si>
  <si>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</si>
  <si>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</si>
  <si>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</si>
  <si>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</si>
  <si>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</si>
  <si>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</si>
  <si>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</si>
  <si>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</si>
  <si>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</si>
  <si>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</si>
  <si>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</si>
  <si>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</si>
  <si>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</si>
  <si>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</si>
  <si>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</si>
  <si>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</si>
  <si>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</si>
  <si>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</si>
  <si>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</si>
  <si>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</si>
  <si>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</si>
  <si>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</si>
  <si>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</si>
  <si>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</si>
  <si>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</si>
  <si>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</si>
  <si>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</si>
  <si>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</si>
  <si>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</si>
  <si>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</si>
  <si>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</si>
  <si>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</si>
  <si>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</si>
  <si>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</si>
  <si>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</si>
  <si>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</si>
  <si>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</si>
  <si>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</si>
  <si>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</si>
  <si>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</si>
  <si>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</si>
  <si>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</si>
  <si>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</si>
  <si>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</si>
  <si>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</si>
  <si>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</si>
  <si>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</si>
  <si>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</si>
  <si>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</si>
  <si>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</si>
  <si>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</si>
  <si>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</si>
  <si>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</si>
  <si>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</si>
  <si>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</si>
  <si>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</si>
  <si>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</si>
  <si>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</si>
  <si>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</si>
  <si>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</si>
  <si>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</si>
  <si>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</si>
  <si>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</si>
  <si>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</si>
  <si>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</si>
  <si>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</si>
  <si>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</si>
  <si>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</si>
  <si>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</si>
  <si>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</si>
  <si>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</si>
  <si>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</si>
  <si>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</si>
  <si>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</si>
  <si>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</si>
  <si>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</si>
  <si>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</si>
  <si>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</si>
  <si>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</si>
  <si>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</si>
  <si>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</si>
  <si>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</si>
  <si>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</si>
  <si>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</si>
  <si>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</si>
  <si>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</si>
  <si>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</si>
  <si>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</si>
  <si>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</si>
  <si>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</si>
  <si>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</si>
  <si>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</si>
  <si>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</si>
  <si>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</si>
  <si>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</si>
  <si>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</si>
  <si>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</si>
  <si>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</si>
  <si>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</si>
  <si>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</si>
  <si>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</si>
  <si>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</si>
  <si>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</si>
  <si>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</si>
  <si>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</si>
  <si>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</si>
  <si>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</si>
  <si>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</si>
  <si>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</si>
  <si>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</si>
  <si>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</si>
  <si>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</si>
  <si>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</si>
  <si>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</si>
  <si>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</si>
  <si>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</si>
  <si>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</si>
  <si>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</si>
  <si>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</si>
  <si>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</si>
  <si>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</si>
  <si>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</si>
  <si>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</si>
  <si>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</si>
  <si>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</si>
  <si>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</si>
  <si>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</si>
  <si>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</si>
  <si>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</si>
  <si>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</si>
  <si>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</si>
  <si>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</si>
  <si>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</si>
  <si>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</si>
  <si>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</si>
  <si>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</si>
  <si>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</si>
  <si>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</si>
  <si>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</si>
  <si>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</si>
  <si>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</si>
  <si>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</si>
  <si>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</si>
  <si>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</si>
  <si>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</si>
  <si>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</si>
  <si>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</si>
  <si>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</si>
  <si>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</si>
  <si>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</si>
  <si>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</si>
  <si>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</si>
  <si>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</si>
  <si>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</si>
  <si>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</si>
  <si>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</si>
  <si>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</si>
  <si>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</si>
  <si>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</si>
  <si>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</si>
  <si>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</si>
  <si>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</si>
  <si>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</si>
  <si>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</si>
  <si>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</si>
  <si>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</si>
  <si>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</si>
  <si>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</si>
  <si>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</si>
  <si>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</si>
  <si>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</si>
  <si>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</si>
  <si>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</si>
  <si>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</si>
  <si>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</si>
  <si>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</si>
  <si>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</si>
  <si>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</si>
  <si>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</si>
  <si>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</si>
  <si>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</si>
  <si>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</si>
  <si>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</si>
  <si>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</si>
  <si>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</si>
  <si>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</si>
  <si>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</si>
  <si>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</si>
  <si>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</si>
  <si>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</si>
  <si>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</si>
  <si>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</si>
  <si>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</si>
  <si>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</si>
  <si>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</si>
  <si>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</si>
  <si>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</si>
  <si>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</si>
  <si>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</si>
  <si>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</si>
  <si>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</si>
  <si>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</si>
  <si>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</si>
  <si>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</si>
  <si>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</si>
  <si>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</si>
  <si>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</si>
  <si>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</si>
  <si>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</si>
  <si>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</si>
  <si>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</si>
  <si>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</si>
  <si>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</si>
  <si>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</si>
  <si>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</si>
  <si>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</si>
  <si>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</si>
  <si>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</si>
  <si>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</si>
  <si>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</si>
  <si>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</si>
  <si>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</si>
  <si>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</si>
  <si>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</si>
  <si>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</si>
  <si>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</si>
  <si>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</si>
  <si>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</si>
  <si>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</si>
  <si>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</si>
  <si>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</si>
  <si>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</si>
  <si>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</si>
  <si>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</si>
  <si>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</si>
  <si>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</si>
  <si>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</si>
  <si>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</si>
  <si>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</si>
  <si>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</si>
  <si>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</si>
  <si>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</si>
  <si>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</si>
  <si>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</si>
  <si>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</si>
  <si>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</si>
  <si>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</si>
  <si>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</si>
  <si>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</si>
  <si>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</si>
  <si>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</si>
  <si>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</si>
  <si>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</si>
  <si>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</si>
  <si>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</si>
  <si>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</si>
  <si>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</si>
  <si>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</si>
  <si>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</si>
  <si>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</si>
  <si>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</si>
  <si>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</si>
  <si>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</si>
  <si>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</si>
  <si>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</si>
  <si>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</si>
  <si>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</si>
  <si>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</si>
  <si>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</si>
  <si>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</si>
  <si>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</si>
  <si>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</si>
  <si>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</si>
  <si>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</si>
  <si>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</si>
  <si>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</si>
  <si>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</si>
  <si>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</si>
  <si>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</si>
  <si>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</si>
  <si>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</si>
  <si>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</si>
  <si>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</si>
  <si>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</si>
  <si>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</si>
  <si>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</si>
  <si>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</si>
  <si>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</si>
  <si>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</si>
  <si>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</si>
  <si>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</si>
  <si>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</si>
  <si>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</si>
  <si>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</si>
  <si>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</si>
  <si>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</si>
  <si>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</si>
  <si>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</si>
  <si>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</si>
  <si>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</si>
  <si>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</si>
  <si>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</si>
  <si>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</si>
  <si>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</si>
  <si>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</si>
  <si>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</si>
  <si>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</si>
  <si>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</si>
  <si>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</si>
  <si>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</si>
  <si>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</si>
  <si>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</si>
  <si>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</si>
  <si>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</si>
  <si>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</si>
  <si>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</si>
  <si>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</si>
  <si>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</si>
  <si>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</si>
  <si>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</si>
  <si>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</si>
  <si>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</si>
  <si>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</si>
  <si>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</si>
  <si>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</si>
  <si>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</si>
  <si>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</si>
  <si>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</si>
  <si>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</si>
  <si>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</si>
  <si>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</si>
  <si>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</si>
  <si>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</si>
  <si>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</si>
  <si>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</si>
  <si>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</si>
  <si>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</si>
  <si>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</si>
  <si>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</si>
  <si>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</si>
  <si>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</si>
  <si>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</si>
  <si>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</si>
  <si>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</si>
  <si>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</si>
  <si>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</si>
  <si>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</si>
  <si>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</si>
  <si>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</si>
  <si>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</si>
  <si>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</si>
  <si>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</si>
  <si>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</si>
  <si>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</si>
  <si>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</si>
  <si>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</si>
  <si>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</si>
  <si>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</si>
  <si>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</si>
  <si>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</si>
  <si>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</si>
  <si>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</si>
  <si>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</si>
  <si>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</si>
  <si>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</si>
  <si>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</si>
  <si>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</si>
  <si>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</si>
  <si>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</si>
  <si>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</si>
  <si>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</si>
  <si>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</si>
  <si>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</si>
  <si>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</si>
  <si>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</si>
  <si>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</si>
  <si>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</si>
  <si>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</si>
  <si>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</si>
  <si>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</si>
  <si>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</si>
  <si>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</si>
  <si>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</si>
  <si>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</si>
  <si>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</si>
  <si>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</si>
  <si>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</si>
  <si>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</si>
  <si>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</si>
  <si>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</si>
  <si>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</si>
  <si>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</si>
  <si>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</si>
  <si>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</si>
  <si>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</si>
  <si>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</si>
  <si>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</si>
  <si>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</si>
  <si>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</si>
  <si>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</si>
  <si>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</si>
  <si>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</si>
  <si>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</si>
  <si>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</si>
  <si>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</si>
  <si>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</si>
  <si>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</si>
  <si>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</si>
  <si>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</si>
  <si>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</si>
  <si>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</si>
  <si>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</si>
  <si>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</si>
  <si>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</si>
  <si>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</si>
  <si>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</si>
  <si>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</si>
  <si>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</si>
  <si>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</si>
  <si>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</si>
  <si>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</si>
  <si>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</si>
  <si>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</si>
  <si>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</si>
  <si>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</si>
  <si>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</si>
  <si>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</si>
  <si>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</si>
  <si>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</si>
  <si>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</si>
  <si>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</si>
  <si>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</si>
  <si>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</si>
  <si>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</si>
  <si>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</si>
  <si>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</si>
  <si>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</si>
  <si>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</si>
  <si>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</si>
  <si>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</si>
  <si>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</si>
  <si>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</si>
  <si>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</si>
  <si>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</si>
  <si>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</si>
  <si>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</si>
  <si>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</si>
  <si>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</si>
  <si>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</si>
  <si>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</si>
  <si>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</si>
  <si>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</si>
  <si>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</si>
  <si>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</si>
  <si>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</si>
  <si>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</si>
  <si>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</si>
  <si>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</si>
  <si>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</si>
  <si>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</si>
  <si>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</si>
  <si>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</si>
  <si>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</si>
  <si>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</si>
  <si>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</si>
  <si>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</si>
  <si>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</si>
  <si>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</si>
  <si>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</si>
  <si>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</si>
  <si>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</si>
  <si>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</si>
  <si>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</si>
  <si>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</si>
  <si>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</si>
  <si>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</si>
  <si>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</si>
  <si>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</si>
  <si>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</si>
  <si>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</si>
  <si>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</si>
  <si>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</si>
  <si>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</si>
  <si>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</si>
  <si>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</si>
  <si>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</si>
  <si>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</si>
  <si>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</si>
  <si>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</si>
  <si>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</si>
  <si>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</si>
  <si>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</si>
  <si>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</si>
  <si>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</si>
  <si>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</si>
  <si>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</si>
  <si>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</si>
  <si>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</si>
  <si>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</si>
  <si>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</si>
  <si>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</si>
  <si>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</si>
  <si>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</si>
  <si>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</si>
  <si>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</si>
  <si>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</si>
  <si>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</si>
  <si>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</si>
  <si>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</si>
  <si>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</si>
  <si>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</si>
  <si>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</si>
  <si>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</si>
  <si>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</si>
  <si>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</si>
  <si>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</si>
  <si>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</si>
  <si>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</si>
  <si>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</si>
  <si>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</si>
  <si>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</si>
  <si>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</si>
  <si>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</si>
  <si>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</si>
  <si>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</si>
  <si>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</si>
  <si>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</si>
  <si>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</si>
  <si>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</si>
  <si>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</si>
  <si>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</si>
  <si>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</si>
  <si>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</si>
  <si>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</si>
  <si>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</si>
  <si>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</si>
  <si>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</si>
  <si>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</si>
  <si>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</si>
  <si>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</si>
  <si>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</si>
  <si>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</si>
  <si>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</si>
  <si>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</si>
  <si>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</si>
  <si>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</si>
  <si>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</si>
  <si>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</si>
  <si>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</si>
  <si>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</si>
  <si>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</si>
  <si>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</si>
  <si>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</si>
  <si>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</si>
  <si>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</si>
  <si>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</si>
  <si>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</si>
  <si>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</si>
  <si>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</si>
  <si>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</si>
  <si>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</si>
  <si>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</si>
  <si>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</si>
  <si>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</si>
  <si>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</si>
  <si>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</si>
  <si>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</si>
  <si>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</si>
  <si>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</si>
  <si>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</si>
  <si>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</si>
  <si>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</si>
  <si>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</si>
  <si>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</si>
  <si>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</si>
  <si>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</si>
  <si>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</si>
  <si>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</si>
  <si>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</si>
  <si>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</si>
  <si>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</si>
  <si>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</si>
  <si>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</si>
  <si>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</si>
  <si>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</si>
  <si>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</si>
  <si>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</si>
  <si>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</si>
  <si>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</si>
  <si>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</si>
  <si>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</si>
  <si>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</si>
  <si>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</si>
  <si>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</si>
  <si>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</si>
  <si>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</si>
  <si>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</si>
  <si>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</si>
  <si>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</si>
  <si>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</si>
  <si>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</si>
  <si>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</si>
  <si>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</si>
  <si>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</si>
  <si>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</si>
  <si>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</si>
  <si>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</si>
  <si>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</si>
  <si>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</si>
  <si>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</si>
  <si>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</si>
  <si>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</si>
  <si>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</si>
  <si>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</si>
  <si>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</si>
  <si>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</si>
  <si>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</si>
  <si>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</si>
  <si>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</si>
  <si>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</si>
  <si>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</si>
  <si>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</si>
  <si>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</si>
  <si>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</si>
  <si>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</si>
  <si>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</si>
  <si>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</si>
  <si>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</si>
  <si>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</si>
  <si>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</si>
  <si>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</si>
  <si>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</si>
  <si>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</si>
  <si>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</si>
  <si>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</si>
  <si>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</si>
  <si>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</si>
  <si>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</si>
  <si>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</si>
  <si>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</si>
  <si>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</si>
  <si>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</si>
  <si>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</si>
  <si>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</si>
  <si>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</si>
  <si>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</si>
  <si>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</si>
  <si>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</si>
  <si>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</si>
  <si>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</si>
  <si>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</si>
  <si>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</si>
  <si>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</si>
  <si>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</si>
  <si>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</si>
  <si>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</si>
  <si>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</si>
  <si>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</si>
  <si>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</si>
  <si>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</si>
  <si>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</si>
  <si>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</si>
  <si>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</si>
  <si>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</si>
  <si>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</si>
  <si>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</si>
  <si>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</si>
  <si>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</si>
  <si>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</si>
  <si>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</si>
  <si>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</si>
  <si>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</si>
  <si>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</si>
  <si>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</si>
  <si>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</si>
  <si>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</si>
  <si>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</si>
  <si>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</si>
  <si>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</si>
  <si>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</si>
  <si>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</si>
  <si>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</si>
  <si>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</si>
  <si>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</si>
  <si>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</si>
  <si>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</si>
  <si>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</si>
  <si>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</si>
  <si>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</si>
  <si>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</si>
  <si>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</si>
  <si>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</si>
  <si>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</si>
  <si>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</si>
  <si>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</si>
  <si>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</si>
  <si>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</si>
  <si>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</si>
  <si>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</si>
  <si>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</si>
  <si>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</si>
  <si>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</si>
  <si>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</si>
  <si>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</si>
  <si>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</si>
  <si>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</si>
  <si>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</si>
  <si>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</si>
  <si>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</si>
  <si>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</si>
  <si>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</si>
  <si>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</si>
  <si>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</si>
  <si>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</si>
  <si>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</si>
  <si>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</si>
  <si>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</si>
  <si>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</si>
  <si>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</si>
  <si>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</si>
  <si>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</si>
  <si>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</si>
  <si>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</si>
  <si>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</si>
  <si>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</si>
  <si>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</si>
  <si>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</si>
  <si>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</si>
  <si>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</si>
  <si>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</si>
  <si>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</si>
  <si>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</si>
  <si>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</si>
  <si>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</si>
  <si>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</si>
  <si>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</si>
  <si>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</si>
  <si>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</si>
  <si>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</si>
  <si>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</si>
  <si>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</si>
  <si>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</si>
  <si>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</si>
  <si>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</si>
  <si>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</si>
  <si>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</si>
  <si>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</si>
  <si>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</si>
  <si>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</si>
  <si>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</si>
  <si>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</si>
  <si>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</si>
  <si>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</si>
  <si>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</si>
  <si>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</si>
  <si>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</si>
  <si>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</si>
  <si>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</si>
  <si>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</si>
  <si>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</si>
  <si>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</si>
  <si>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</si>
  <si>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</si>
  <si>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</si>
  <si>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</si>
  <si>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</si>
  <si>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</si>
  <si>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</si>
  <si>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</si>
  <si>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</si>
  <si>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</si>
  <si>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</si>
  <si>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</si>
  <si>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</si>
  <si>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</si>
  <si>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</si>
  <si>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</si>
  <si>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</si>
  <si>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</si>
  <si>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</si>
  <si>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</si>
  <si>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</si>
  <si>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</si>
  <si>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</si>
  <si>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</si>
  <si>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</si>
  <si>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</si>
  <si>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</si>
  <si>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</si>
  <si>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</si>
  <si>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</si>
  <si>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</si>
  <si>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</si>
  <si>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</si>
  <si>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4911;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</si>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</sst>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FB5B0913-5193-4F3D-9470-BFB315BC6F9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50</v>
          </cell>
        </row>
        <row r="4">
          <cell r="B4" t="str">
            <v>Central American*</v>
          </cell>
          <cell r="D4">
            <v>110</v>
          </cell>
        </row>
        <row r="5">
          <cell r="B5" t="str">
            <v>Costa Rican</v>
          </cell>
          <cell r="D5">
            <v>0</v>
          </cell>
        </row>
        <row r="6">
          <cell r="B6" t="str">
            <v>Guatemalan</v>
          </cell>
          <cell r="D6">
            <v>41</v>
          </cell>
        </row>
        <row r="7">
          <cell r="B7" t="str">
            <v>Honduran</v>
          </cell>
          <cell r="D7">
            <v>70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27</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1869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176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160</v>
          </cell>
        </row>
        <row r="68">
          <cell r="B68" t="str">
            <v>Greek alone</v>
          </cell>
          <cell r="D68">
            <v>0</v>
          </cell>
        </row>
        <row r="69">
          <cell r="B69" t="str">
            <v>Hungarian alone</v>
          </cell>
          <cell r="D69">
            <v>0</v>
          </cell>
        </row>
        <row r="70">
          <cell r="B70" t="str">
            <v>Icelandic alone</v>
          </cell>
          <cell r="D70">
            <v>0</v>
          </cell>
        </row>
        <row r="71">
          <cell r="B71" t="str">
            <v>Irish alone</v>
          </cell>
          <cell r="D71">
            <v>180</v>
          </cell>
        </row>
        <row r="72">
          <cell r="B72" t="str">
            <v>Italian alone</v>
          </cell>
          <cell r="D72">
            <v>70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33</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527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463</v>
          </cell>
        </row>
        <row r="145">
          <cell r="B145" t="str">
            <v>White alone or in combination with one or more other races</v>
          </cell>
          <cell r="D145" t="e">
            <v>#N/A</v>
          </cell>
        </row>
        <row r="146">
          <cell r="B146" t="str">
            <v>European alone or in any combination*</v>
          </cell>
          <cell r="D146">
            <v>2072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46</v>
          </cell>
        </row>
        <row r="166">
          <cell r="B166" t="str">
            <v>Danish alone or in any combination</v>
          </cell>
          <cell r="D166">
            <v>0</v>
          </cell>
        </row>
        <row r="167">
          <cell r="B167" t="str">
            <v>Dutch alone or in any combination</v>
          </cell>
          <cell r="D167">
            <v>61</v>
          </cell>
        </row>
        <row r="168">
          <cell r="B168" t="str">
            <v>English alone or in any combination</v>
          </cell>
          <cell r="D168">
            <v>746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154</v>
          </cell>
        </row>
        <row r="173">
          <cell r="B173" t="str">
            <v>Frisian alone or in any combination</v>
          </cell>
          <cell r="D173">
            <v>0</v>
          </cell>
        </row>
        <row r="174">
          <cell r="B174" t="str">
            <v>Georgian alone or in any combination</v>
          </cell>
          <cell r="D174">
            <v>0</v>
          </cell>
        </row>
        <row r="175">
          <cell r="B175" t="str">
            <v>German alone or in any combination</v>
          </cell>
          <cell r="D175">
            <v>924</v>
          </cell>
        </row>
        <row r="176">
          <cell r="B176" t="str">
            <v>Greek alone or in any combination</v>
          </cell>
          <cell r="D176">
            <v>0</v>
          </cell>
        </row>
        <row r="177">
          <cell r="B177" t="str">
            <v>Hungarian alone or in any combination</v>
          </cell>
          <cell r="D177">
            <v>50</v>
          </cell>
        </row>
        <row r="178">
          <cell r="B178" t="str">
            <v>Icelandic alone or in any combination</v>
          </cell>
          <cell r="D178">
            <v>0</v>
          </cell>
        </row>
        <row r="179">
          <cell r="B179" t="str">
            <v>Irish alone or in any combination</v>
          </cell>
          <cell r="D179">
            <v>894</v>
          </cell>
        </row>
        <row r="180">
          <cell r="B180" t="str">
            <v>Italian alone or in any combination</v>
          </cell>
          <cell r="D180">
            <v>338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25</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27</v>
          </cell>
        </row>
        <row r="195">
          <cell r="B195" t="str">
            <v>Polish alone or in any combination</v>
          </cell>
          <cell r="D195">
            <v>170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59</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250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58</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63</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607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23</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563</v>
          </cell>
        </row>
        <row r="253">
          <cell r="B253" t="str">
            <v>Black or African American alone</v>
          </cell>
          <cell r="D253" t="e">
            <v>#N/A</v>
          </cell>
        </row>
        <row r="254">
          <cell r="B254" t="str">
            <v>African American alone</v>
          </cell>
          <cell r="D254">
            <v>261</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36</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167</v>
          </cell>
        </row>
        <row r="319">
          <cell r="B319" t="str">
            <v>Black or African American alone or in combination with one or more other races</v>
          </cell>
          <cell r="D319" t="e">
            <v>#N/A</v>
          </cell>
        </row>
        <row r="320">
          <cell r="B320" t="str">
            <v>African American alone or in any combination</v>
          </cell>
          <cell r="D320">
            <v>290</v>
          </cell>
        </row>
        <row r="321">
          <cell r="B321" t="str">
            <v>Sub-Saharan African alone or in any combination*</v>
          </cell>
          <cell r="D321">
            <v>102</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48</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153</v>
          </cell>
        </row>
        <row r="383">
          <cell r="B383" t="str">
            <v>Other Black or African American alone or in any combination, specified</v>
          </cell>
          <cell r="D383">
            <v>0</v>
          </cell>
        </row>
        <row r="384">
          <cell r="B384" t="str">
            <v>Other Black or African American alone or in any combination, not specified</v>
          </cell>
          <cell r="D384">
            <v>183</v>
          </cell>
        </row>
        <row r="385">
          <cell r="B385" t="str">
            <v>American Indian and Alaska Native alone</v>
          </cell>
          <cell r="D385">
            <v>183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24</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22</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44</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189</v>
          </cell>
        </row>
        <row r="2795">
          <cell r="B2795" t="str">
            <v>Asian Indian alone</v>
          </cell>
          <cell r="D2795">
            <v>28</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144</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114</v>
          </cell>
        </row>
        <row r="2832">
          <cell r="B2832" t="str">
            <v>Chinese, except Taiwanese alone or in any combination</v>
          </cell>
          <cell r="D2832">
            <v>71</v>
          </cell>
        </row>
        <row r="2833">
          <cell r="B2833" t="str">
            <v>Hmong alone or in any combination</v>
          </cell>
          <cell r="D2833">
            <v>0</v>
          </cell>
        </row>
        <row r="2834">
          <cell r="B2834" t="str">
            <v>Japanese alone or in any combination</v>
          </cell>
          <cell r="D2834">
            <v>24</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231</v>
          </cell>
        </row>
        <row r="2848">
          <cell r="B2848" t="str">
            <v>Asian Indian alone or in any combination</v>
          </cell>
          <cell r="D2848">
            <v>50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146</v>
          </cell>
        </row>
        <row r="2853">
          <cell r="B2853" t="str">
            <v>Pakistani alone or in any combination</v>
          </cell>
          <cell r="D2853">
            <v>24</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36</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0C193-078C-4AFB-B5B6-7100CDE93AB3}">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1869</v>
      </c>
      <c r="C5" s="10" t="s">
        <v>5</v>
      </c>
      <c r="D5" s="11">
        <v>2072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46</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61</v>
      </c>
      <c r="E26" s="16" t="e">
        <f>VLOOKUP($D26,'[1]Profile_Cnty Export'!$B$2:$D$3010,3,FALSE)</f>
        <v>#N/A</v>
      </c>
    </row>
    <row r="27" spans="1:5" x14ac:dyDescent="0.25">
      <c r="A27" t="s">
        <v>48</v>
      </c>
      <c r="B27" s="17">
        <v>176</v>
      </c>
      <c r="C27" s="10" t="s">
        <v>49</v>
      </c>
      <c r="D27" s="18">
        <v>746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154</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160</v>
      </c>
      <c r="C34" s="14" t="s">
        <v>63</v>
      </c>
      <c r="D34" s="15">
        <v>924</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50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180</v>
      </c>
      <c r="C38" s="14" t="s">
        <v>71</v>
      </c>
      <c r="D38" s="15">
        <v>894</v>
      </c>
      <c r="E38" s="16" t="e">
        <f>VLOOKUP($D38,'[1]Profile_Cnty Export'!$B$2:$D$3010,3,FALSE)</f>
        <v>#N/A</v>
      </c>
    </row>
    <row r="39" spans="1:5" x14ac:dyDescent="0.25">
      <c r="A39" t="s">
        <v>72</v>
      </c>
      <c r="B39" s="17">
        <v>70</v>
      </c>
      <c r="C39" s="10" t="s">
        <v>73</v>
      </c>
      <c r="D39" s="18">
        <v>338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25</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27</v>
      </c>
      <c r="E53" s="12" t="e">
        <f>VLOOKUP($D53,'[1]Profile_Cnty Export'!$B$2:$D$3010,3,FALSE)</f>
        <v>#N/A</v>
      </c>
    </row>
    <row r="54" spans="1:5" x14ac:dyDescent="0.25">
      <c r="A54" t="s">
        <v>102</v>
      </c>
      <c r="B54" s="13">
        <v>0</v>
      </c>
      <c r="C54" s="14" t="s">
        <v>103</v>
      </c>
      <c r="D54" s="15">
        <v>170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59</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33</v>
      </c>
      <c r="C61" s="10" t="s">
        <v>117</v>
      </c>
      <c r="D61" s="18">
        <v>250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58</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63</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527</v>
      </c>
      <c r="C101" s="10" t="s">
        <v>197</v>
      </c>
      <c r="D101" s="11">
        <v>607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23</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463</v>
      </c>
      <c r="C111" s="20" t="s">
        <v>217</v>
      </c>
      <c r="D111" s="21">
        <v>563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261</v>
      </c>
      <c r="C114" s="10" t="s">
        <v>221</v>
      </c>
      <c r="D114" s="24">
        <v>290</v>
      </c>
      <c r="E114" s="12" t="e">
        <f>VLOOKUP($D114,'[1]Profile_Cnty Export'!$B$2:$D$3010,3,FALSE)</f>
        <v>#N/A</v>
      </c>
    </row>
    <row r="115" spans="1:5" x14ac:dyDescent="0.25">
      <c r="A115" t="s">
        <v>222</v>
      </c>
      <c r="B115" s="25">
        <v>0</v>
      </c>
      <c r="C115" s="14" t="s">
        <v>223</v>
      </c>
      <c r="D115" s="26">
        <v>102</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36</v>
      </c>
      <c r="C142" s="10" t="s">
        <v>277</v>
      </c>
      <c r="D142" s="24">
        <v>48</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153</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167</v>
      </c>
      <c r="C178" s="20" t="s">
        <v>349</v>
      </c>
      <c r="D178" s="30">
        <v>183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24</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22</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114</v>
      </c>
      <c r="E1378" s="12" t="e">
        <f>VLOOKUP($D1378,'[1]Profile_Cnty Export'!$B$2:$D$3010,3,FALSE)</f>
        <v>#N/A</v>
      </c>
    </row>
    <row r="1379" spans="1:5" x14ac:dyDescent="0.25">
      <c r="A1379" t="s">
        <v>2746</v>
      </c>
      <c r="B1379" s="13">
        <v>44</v>
      </c>
      <c r="C1379" s="14" t="s">
        <v>2747</v>
      </c>
      <c r="D1379" s="15">
        <v>71</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24</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189</v>
      </c>
      <c r="C1394" s="10" t="s">
        <v>2777</v>
      </c>
      <c r="D1394" s="11">
        <v>231</v>
      </c>
      <c r="E1394" s="12" t="e">
        <f>VLOOKUP($D1394,'[1]Profile_Cnty Export'!$B$2:$D$3010,3,FALSE)</f>
        <v>#N/A</v>
      </c>
    </row>
    <row r="1395" spans="1:5" x14ac:dyDescent="0.25">
      <c r="A1395" t="s">
        <v>2778</v>
      </c>
      <c r="B1395" s="13">
        <v>28</v>
      </c>
      <c r="C1395" s="14" t="s">
        <v>2779</v>
      </c>
      <c r="D1395" s="15">
        <v>50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144</v>
      </c>
      <c r="C1399" s="14" t="s">
        <v>2787</v>
      </c>
      <c r="D1399" s="15">
        <v>146</v>
      </c>
      <c r="E1399" s="16" t="e">
        <f>VLOOKUP($D1399,'[1]Profile_Cnty Export'!$B$2:$D$3010,3,FALSE)</f>
        <v>#N/A</v>
      </c>
    </row>
    <row r="1400" spans="1:5" x14ac:dyDescent="0.25">
      <c r="A1400" t="s">
        <v>2788</v>
      </c>
      <c r="B1400" s="17">
        <v>0</v>
      </c>
      <c r="C1400" s="10" t="s">
        <v>2789</v>
      </c>
      <c r="D1400" s="18">
        <v>24</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36</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23</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50</v>
      </c>
      <c r="C1498" s="12"/>
    </row>
    <row r="1499" spans="1:5" x14ac:dyDescent="0.25">
      <c r="A1499" t="s">
        <v>2978</v>
      </c>
      <c r="B1499" s="25">
        <v>110</v>
      </c>
      <c r="C1499" s="16"/>
    </row>
    <row r="1500" spans="1:5" x14ac:dyDescent="0.25">
      <c r="A1500" t="s">
        <v>2979</v>
      </c>
      <c r="B1500" s="17">
        <v>0</v>
      </c>
      <c r="C1500" s="12"/>
    </row>
    <row r="1501" spans="1:5" x14ac:dyDescent="0.25">
      <c r="A1501" t="s">
        <v>2980</v>
      </c>
      <c r="B1501" s="13">
        <v>41</v>
      </c>
      <c r="C1501" s="16"/>
    </row>
    <row r="1502" spans="1:5" x14ac:dyDescent="0.25">
      <c r="A1502" t="s">
        <v>2981</v>
      </c>
      <c r="B1502" s="17">
        <v>70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27</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A4BD619-B1C0-47B4-B200-BA46135ACC2E}"/>
</file>

<file path=customXml/itemProps2.xml><?xml version="1.0" encoding="utf-8"?>
<ds:datastoreItem xmlns:ds="http://schemas.openxmlformats.org/officeDocument/2006/customXml" ds:itemID="{C26E7CCC-98A9-46F3-BE17-06CCC546E5F1}"/>
</file>

<file path=customXml/itemProps3.xml><?xml version="1.0" encoding="utf-8"?>
<ds:datastoreItem xmlns:ds="http://schemas.openxmlformats.org/officeDocument/2006/customXml" ds:itemID="{3B35B6B9-DBFD-4D36-8FCB-9C40B309194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2023-09-27T11:53:14Z</dcterms:created>
  <dcterms:modified xsi:type="dcterms:W3CDTF">2023-09-27T11:53:16Z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