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688E106-785C-4126-8D28-E3652A3F41A6}" xr6:coauthVersionLast="47" xr6:coauthVersionMax="47" xr10:uidLastSave="{00000000-0000-0000-0000-000000000000}"/>
  <bookViews>
    <workbookView xWindow="28680" yWindow="-120" windowWidth="29040" windowHeight="15840" xr2:uid="{0259CDE7-F22B-4EFB-9E4D-AA744AE57AB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<sst xmlns="http://schemas.openxmlformats.org/spreadsheetml/2006/main" count="3037" uniqueCount="3020">
  <si>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</si>
  <si>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</si>
  <si>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</si>
  <si>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</si>
  <si>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</si>
  <si>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</si>
  <si>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</si>
  <si>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</si>
  <si>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</si>
  <si>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</si>
  <si>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</si>
  <si>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</si>
  <si>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</si>
  <si>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</si>
  <si>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</si>
  <si>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</si>
  <si>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</si>
  <si>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</si>
  <si>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</si>
  <si>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</si>
  <si>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</si>
  <si>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</si>
  <si>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</si>
  <si>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</si>
  <si>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</si>
  <si>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</si>
  <si>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</si>
  <si>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</si>
  <si>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</si>
  <si>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</si>
  <si>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</si>
  <si>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</si>
  <si>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</si>
  <si>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</si>
  <si>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</si>
  <si>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</si>
  <si>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</si>
  <si>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</si>
  <si>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</si>
  <si>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</si>
  <si>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</si>
  <si>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</si>
  <si>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</si>
  <si>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</si>
  <si>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</si>
  <si>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</si>
  <si>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</si>
  <si>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</si>
  <si>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</si>
  <si>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</si>
  <si>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</si>
  <si>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</si>
  <si>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</si>
  <si>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</si>
  <si>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</si>
  <si>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</si>
  <si>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</si>
  <si>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</si>
  <si>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</si>
  <si>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</si>
  <si>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</si>
  <si>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</si>
  <si>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</si>
  <si>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</si>
  <si>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</si>
  <si>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</si>
  <si>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</si>
  <si>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</si>
  <si>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</si>
  <si>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</si>
  <si>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</si>
  <si>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</si>
  <si>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</si>
  <si>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</si>
  <si>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</si>
  <si>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</si>
  <si>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</si>
  <si>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</si>
  <si>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</si>
  <si>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</si>
  <si>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</si>
  <si>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</si>
  <si>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</si>
  <si>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</si>
  <si>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</si>
  <si>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</si>
  <si>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</si>
  <si>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</si>
  <si>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</si>
  <si>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</si>
  <si>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</si>
  <si>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</si>
  <si>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</si>
  <si>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</si>
  <si>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</si>
  <si>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</si>
  <si>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</si>
  <si>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</si>
  <si>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</si>
  <si>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</si>
  <si>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</si>
  <si>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</si>
  <si>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</si>
  <si>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</si>
  <si>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</si>
  <si>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</si>
  <si>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</si>
  <si>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</si>
  <si>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</si>
  <si>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</si>
  <si>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</si>
  <si>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</si>
  <si>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</si>
  <si>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</si>
  <si>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</si>
  <si>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</si>
  <si>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</si>
  <si>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</si>
  <si>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</si>
  <si>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</si>
  <si>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</si>
  <si>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</si>
  <si>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</si>
  <si>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</si>
  <si>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</si>
  <si>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</si>
  <si>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</si>
  <si>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</si>
  <si>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</si>
  <si>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</si>
  <si>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</si>
  <si>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</si>
  <si>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</si>
  <si>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</si>
  <si>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</si>
  <si>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</si>
  <si>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</si>
  <si>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</si>
  <si>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</si>
  <si>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</si>
  <si>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</si>
  <si>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</si>
  <si>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</si>
  <si>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</si>
  <si>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</si>
  <si>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</si>
  <si>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</si>
  <si>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</si>
  <si>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</si>
  <si>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</si>
  <si>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</si>
  <si>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</si>
  <si>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</si>
  <si>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</si>
  <si>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</si>
  <si>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</si>
  <si>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</si>
  <si>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</si>
  <si>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</si>
  <si>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</si>
  <si>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</si>
  <si>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</si>
  <si>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</si>
  <si>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</si>
  <si>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</si>
  <si>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</si>
  <si>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</si>
  <si>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</si>
  <si>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</si>
  <si>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</si>
  <si>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</si>
  <si>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</si>
  <si>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</si>
  <si>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</si>
  <si>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</si>
  <si>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</si>
  <si>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</si>
  <si>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</si>
  <si>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</si>
  <si>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</si>
  <si>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</si>
  <si>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</si>
  <si>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</si>
  <si>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</si>
  <si>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</si>
  <si>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</si>
  <si>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</si>
  <si>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</si>
  <si>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</si>
  <si>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</si>
  <si>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</si>
  <si>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</si>
  <si>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</si>
  <si>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</si>
  <si>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</si>
  <si>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</si>
  <si>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</si>
  <si>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</si>
  <si>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</si>
  <si>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</si>
  <si>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</si>
  <si>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</si>
  <si>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</si>
  <si>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</si>
  <si>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</si>
  <si>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</si>
  <si>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</si>
  <si>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</si>
  <si>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</si>
  <si>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</si>
  <si>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</si>
  <si>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</si>
  <si>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</si>
  <si>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</si>
  <si>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</si>
  <si>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</si>
  <si>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</si>
  <si>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</si>
  <si>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</si>
  <si>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</si>
  <si>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</si>
  <si>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</si>
  <si>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</si>
  <si>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</si>
  <si>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</si>
  <si>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</si>
  <si>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</si>
  <si>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</si>
  <si>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</si>
  <si>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</si>
  <si>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</si>
  <si>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</si>
  <si>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</si>
  <si>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</si>
  <si>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</si>
  <si>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</si>
  <si>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</si>
  <si>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</si>
  <si>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</si>
  <si>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</si>
  <si>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</si>
  <si>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</si>
  <si>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</si>
  <si>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</si>
  <si>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</si>
  <si>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</si>
  <si>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</si>
  <si>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</si>
  <si>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</si>
  <si>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</si>
  <si>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</si>
  <si>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</si>
  <si>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</si>
  <si>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</si>
  <si>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</si>
  <si>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</si>
  <si>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</si>
  <si>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</si>
  <si>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</si>
  <si>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</si>
  <si>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</si>
  <si>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</si>
  <si>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</si>
  <si>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</si>
  <si>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</si>
  <si>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</si>
  <si>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</si>
  <si>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</si>
  <si>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</si>
  <si>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</si>
  <si>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</si>
  <si>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</si>
  <si>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</si>
  <si>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</si>
  <si>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</si>
  <si>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</si>
  <si>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</si>
  <si>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</si>
  <si>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</si>
  <si>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</si>
  <si>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</si>
  <si>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</si>
  <si>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</si>
  <si>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</si>
  <si>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</si>
  <si>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</si>
  <si>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</si>
  <si>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</si>
  <si>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</si>
  <si>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</si>
  <si>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</si>
  <si>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</si>
  <si>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</si>
  <si>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</si>
  <si>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</si>
  <si>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</si>
  <si>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</si>
  <si>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</si>
  <si>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</si>
  <si>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</si>
  <si>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</si>
  <si>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</si>
  <si>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</si>
  <si>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</si>
  <si>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</si>
  <si>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</si>
  <si>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</si>
  <si>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</si>
  <si>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</si>
  <si>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</si>
  <si>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</si>
  <si>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</si>
  <si>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</si>
  <si>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</si>
  <si>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</si>
  <si>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</si>
  <si>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</si>
  <si>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</si>
  <si>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</si>
  <si>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</si>
  <si>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</si>
  <si>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</si>
  <si>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</si>
  <si>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</si>
  <si>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</si>
  <si>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</si>
  <si>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</si>
  <si>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</si>
  <si>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</si>
  <si>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</si>
  <si>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</si>
  <si>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</si>
  <si>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</si>
  <si>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</si>
  <si>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</si>
  <si>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</si>
  <si>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</si>
  <si>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</si>
  <si>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</si>
  <si>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</si>
  <si>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</si>
  <si>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</si>
  <si>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</si>
  <si>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</si>
  <si>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</si>
  <si>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</si>
  <si>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</si>
  <si>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</si>
  <si>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</si>
  <si>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</si>
  <si>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</si>
  <si>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</si>
  <si>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</si>
  <si>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</si>
  <si>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</si>
  <si>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</si>
  <si>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</si>
  <si>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</si>
  <si>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</si>
  <si>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</si>
  <si>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</si>
  <si>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</si>
  <si>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</si>
  <si>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</si>
  <si>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</si>
  <si>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</si>
  <si>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</si>
  <si>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</si>
  <si>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</si>
  <si>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</si>
  <si>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</si>
  <si>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</si>
  <si>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</si>
  <si>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</si>
  <si>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</si>
  <si>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</si>
  <si>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</si>
  <si>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</si>
  <si>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</si>
  <si>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</si>
  <si>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</si>
  <si>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</si>
  <si>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</si>
  <si>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</si>
  <si>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</si>
  <si>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</si>
  <si>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</si>
  <si>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</si>
  <si>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</si>
  <si>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</si>
  <si>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</si>
  <si>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</si>
  <si>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</si>
  <si>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</si>
  <si>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</si>
  <si>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</si>
  <si>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</si>
  <si>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</si>
  <si>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</si>
  <si>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</si>
  <si>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</si>
  <si>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</si>
  <si>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</si>
  <si>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</si>
  <si>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</si>
  <si>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</si>
  <si>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</si>
  <si>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</si>
  <si>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</si>
  <si>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</si>
  <si>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</si>
  <si>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</si>
  <si>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</si>
  <si>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</si>
  <si>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</si>
  <si>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</si>
  <si>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</si>
  <si>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</si>
  <si>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</si>
  <si>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</si>
  <si>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</si>
  <si>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</si>
  <si>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</si>
  <si>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</si>
  <si>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</si>
  <si>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</si>
  <si>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</si>
  <si>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</si>
  <si>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</si>
  <si>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</si>
  <si>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</si>
  <si>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</si>
  <si>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</si>
  <si>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</si>
  <si>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</si>
  <si>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</si>
  <si>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</si>
  <si>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</si>
  <si>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</si>
  <si>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</si>
  <si>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</si>
  <si>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</si>
  <si>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</si>
  <si>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</si>
  <si>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</si>
  <si>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</si>
  <si>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</si>
  <si>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</si>
  <si>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</si>
  <si>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</si>
  <si>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</si>
  <si>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</si>
  <si>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</si>
  <si>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</si>
  <si>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</si>
  <si>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</si>
  <si>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</si>
  <si>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</si>
  <si>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</si>
  <si>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</si>
  <si>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</si>
  <si>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</si>
  <si>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</si>
  <si>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</si>
  <si>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</si>
  <si>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</si>
  <si>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</si>
  <si>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</si>
  <si>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</si>
  <si>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</si>
  <si>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</si>
  <si>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</si>
  <si>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</si>
  <si>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</si>
  <si>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</si>
  <si>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</si>
  <si>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</si>
  <si>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</si>
  <si>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</si>
  <si>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</si>
  <si>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</si>
  <si>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</si>
  <si>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</si>
  <si>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</si>
  <si>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</si>
  <si>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</si>
  <si>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</si>
  <si>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</si>
  <si>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</si>
  <si>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</si>
  <si>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</si>
  <si>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</si>
  <si>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</si>
  <si>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</si>
  <si>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</si>
  <si>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</si>
  <si>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</si>
  <si>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</si>
  <si>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</si>
  <si>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</si>
  <si>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</si>
  <si>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</si>
  <si>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</si>
  <si>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</si>
  <si>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</si>
  <si>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</si>
  <si>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</si>
  <si>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</si>
  <si>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</si>
  <si>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</si>
  <si>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</si>
  <si>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</si>
  <si>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</si>
  <si>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</si>
  <si>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</si>
  <si>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</si>
  <si>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</si>
  <si>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</si>
  <si>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</si>
  <si>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</si>
  <si>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</si>
  <si>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</si>
  <si>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</si>
  <si>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</si>
  <si>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</si>
  <si>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</si>
  <si>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</si>
  <si>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</si>
  <si>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</si>
  <si>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</si>
  <si>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</si>
  <si>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</si>
  <si>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</si>
  <si>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</si>
  <si>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</si>
  <si>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</si>
  <si>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</si>
  <si>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</si>
  <si>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</si>
  <si>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</si>
  <si>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</si>
  <si>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</si>
  <si>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</si>
  <si>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</si>
  <si>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</si>
  <si>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</si>
  <si>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</si>
  <si>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</si>
  <si>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</si>
  <si>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</si>
  <si>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</si>
  <si>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</si>
  <si>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</si>
  <si>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</si>
  <si>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</si>
  <si>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</si>
  <si>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</si>
  <si>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</si>
  <si>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</si>
  <si>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</si>
  <si>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</si>
  <si>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</si>
  <si>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</si>
  <si>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</si>
  <si>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</si>
  <si>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</si>
  <si>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</si>
  <si>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</si>
  <si>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</si>
  <si>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</si>
  <si>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</si>
  <si>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</si>
  <si>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</si>
  <si>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</si>
  <si>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</si>
  <si>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</si>
  <si>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</si>
  <si>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</si>
  <si>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</si>
  <si>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</si>
  <si>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</si>
  <si>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</si>
  <si>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</si>
  <si>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</si>
  <si>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</si>
  <si>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</si>
  <si>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</si>
  <si>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</si>
  <si>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</si>
  <si>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</si>
  <si>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</si>
  <si>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</si>
  <si>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</si>
  <si>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</si>
  <si>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</si>
  <si>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</si>
  <si>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</si>
  <si>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</si>
  <si>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</si>
  <si>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</si>
  <si>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</si>
  <si>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</si>
  <si>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</si>
  <si>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</si>
  <si>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</si>
  <si>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</si>
  <si>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</si>
  <si>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</si>
  <si>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</si>
  <si>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</si>
  <si>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</si>
  <si>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</si>
  <si>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</si>
  <si>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</si>
  <si>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</si>
  <si>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</si>
  <si>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</si>
  <si>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</si>
  <si>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</si>
  <si>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</si>
  <si>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</si>
  <si>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</si>
  <si>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</si>
  <si>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</si>
  <si>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</si>
  <si>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</si>
  <si>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</si>
  <si>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</si>
  <si>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</si>
  <si>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</si>
  <si>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</si>
  <si>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</si>
  <si>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</si>
  <si>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</si>
  <si>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</si>
  <si>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</si>
  <si>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</si>
  <si>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</si>
  <si>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</si>
  <si>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</si>
  <si>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</si>
  <si>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</si>
  <si>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</si>
  <si>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</si>
  <si>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</si>
  <si>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</si>
  <si>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</si>
  <si>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</si>
  <si>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</si>
  <si>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</si>
  <si>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</si>
  <si>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</si>
  <si>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</si>
  <si>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</si>
  <si>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</si>
  <si>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</si>
  <si>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</si>
  <si>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</si>
  <si>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</si>
  <si>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</si>
  <si>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</si>
  <si>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</si>
  <si>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</si>
  <si>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</si>
  <si>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</si>
  <si>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</si>
  <si>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</si>
  <si>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</si>
  <si>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</si>
  <si>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</si>
  <si>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</si>
  <si>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</si>
  <si>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</si>
  <si>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</si>
  <si>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</si>
  <si>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</si>
  <si>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</si>
  <si>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</si>
  <si>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</si>
  <si>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</si>
  <si>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</si>
  <si>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</si>
  <si>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</si>
  <si>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</si>
  <si>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</si>
  <si>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</si>
  <si>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</si>
  <si>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</si>
  <si>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</si>
  <si>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</si>
  <si>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</si>
  <si>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</si>
  <si>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</si>
  <si>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</si>
  <si>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</si>
  <si>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</si>
  <si>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</si>
  <si>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</si>
  <si>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</si>
  <si>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</si>
  <si>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</si>
  <si>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</si>
  <si>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</si>
  <si>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</si>
  <si>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</si>
  <si>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</si>
  <si>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</si>
  <si>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</si>
  <si>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</si>
  <si>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</si>
  <si>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</si>
  <si>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</si>
  <si>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</si>
  <si>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</si>
  <si>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</si>
  <si>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</si>
  <si>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</si>
  <si>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</si>
  <si>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</si>
  <si>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</si>
  <si>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</si>
  <si>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</si>
  <si>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</si>
  <si>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</si>
  <si>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</si>
  <si>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</si>
  <si>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</si>
  <si>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</si>
  <si>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</si>
  <si>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</si>
  <si>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</si>
  <si>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</si>
  <si>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</si>
  <si>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</si>
  <si>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</si>
  <si>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</si>
  <si>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</si>
  <si>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</si>
  <si>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</si>
  <si>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</si>
  <si>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</si>
  <si>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</si>
  <si>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</si>
  <si>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</si>
  <si>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</si>
  <si>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</si>
  <si>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</si>
  <si>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</si>
  <si>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</si>
  <si>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</si>
  <si>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</si>
  <si>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</si>
  <si>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</si>
  <si>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</si>
  <si>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</si>
  <si>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</si>
  <si>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</si>
  <si>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</si>
  <si>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</si>
  <si>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</si>
  <si>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</si>
  <si>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</si>
  <si>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</si>
  <si>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</si>
  <si>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</si>
  <si>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</si>
  <si>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</si>
  <si>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</si>
  <si>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</si>
  <si>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</si>
  <si>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</si>
  <si>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</si>
  <si>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</si>
  <si>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</si>
  <si>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</si>
  <si>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</si>
  <si>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</si>
  <si>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</si>
  <si>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</si>
  <si>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</si>
  <si>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</si>
  <si>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</si>
  <si>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</si>
  <si>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</si>
  <si>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</si>
  <si>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</si>
  <si>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</si>
  <si>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</si>
  <si>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</si>
  <si>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</si>
  <si>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</si>
  <si>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</si>
  <si>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</si>
  <si>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</si>
  <si>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</si>
  <si>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</si>
  <si>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</si>
  <si>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</si>
  <si>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</si>
  <si>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</si>
  <si>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</si>
  <si>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</si>
  <si>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</si>
  <si>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</si>
  <si>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</si>
  <si>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</si>
  <si>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</si>
  <si>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</si>
  <si>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</si>
  <si>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</si>
  <si>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</si>
  <si>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</si>
  <si>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</si>
  <si>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</si>
  <si>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</si>
  <si>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</si>
  <si>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</si>
  <si>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</si>
  <si>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</si>
  <si>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</si>
  <si>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</si>
  <si>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</si>
  <si>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</si>
  <si>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</si>
  <si>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</si>
  <si>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</si>
  <si>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</si>
  <si>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</si>
  <si>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</si>
  <si>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</si>
  <si>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</si>
  <si>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</si>
  <si>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</si>
  <si>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</si>
  <si>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</si>
  <si>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</si>
  <si>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</si>
  <si>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</si>
  <si>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</si>
  <si>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</si>
  <si>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</si>
  <si>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</si>
  <si>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</si>
  <si>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</si>
  <si>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</si>
  <si>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</si>
  <si>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</si>
  <si>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</si>
  <si>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</si>
  <si>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</si>
  <si>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</si>
  <si>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</si>
  <si>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</si>
  <si>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</si>
  <si>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</si>
  <si>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</si>
  <si>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</si>
  <si>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</si>
  <si>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</si>
  <si>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</si>
  <si>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</si>
  <si>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</si>
  <si>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</si>
  <si>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</si>
  <si>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</si>
  <si>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</si>
  <si>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</si>
  <si>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</si>
  <si>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</si>
  <si>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</si>
  <si>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</si>
  <si>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</si>
  <si>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</si>
  <si>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</si>
  <si>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</si>
  <si>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</si>
  <si>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</si>
  <si>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</si>
  <si>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</si>
  <si>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</si>
  <si>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</si>
  <si>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</si>
  <si>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</si>
  <si>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</si>
  <si>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</si>
  <si>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</si>
  <si>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</si>
  <si>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</si>
  <si>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</si>
  <si>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</si>
  <si>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</si>
  <si>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</si>
  <si>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</si>
  <si>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</si>
  <si>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</si>
  <si>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</si>
  <si>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</si>
  <si>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</si>
  <si>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</si>
  <si>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</si>
  <si>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</si>
  <si>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</si>
  <si>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</si>
  <si>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</si>
  <si>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</si>
  <si>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</si>
  <si>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</si>
  <si>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</si>
  <si>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</si>
  <si>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</si>
  <si>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</si>
  <si>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</si>
  <si>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</si>
  <si>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</si>
  <si>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</si>
  <si>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</si>
  <si>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</si>
  <si>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</si>
  <si>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</si>
  <si>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</si>
  <si>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</si>
  <si>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</si>
  <si>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</si>
  <si>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</si>
  <si>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</si>
  <si>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</si>
  <si>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</si>
  <si>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</si>
  <si>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</si>
  <si>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</si>
  <si>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</si>
  <si>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</si>
  <si>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</si>
  <si>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</si>
  <si>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</si>
  <si>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</si>
  <si>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</si>
  <si>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</si>
  <si>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</si>
  <si>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</si>
  <si>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</si>
  <si>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</si>
  <si>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</si>
  <si>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</si>
  <si>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</si>
  <si>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</si>
  <si>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</si>
  <si>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</si>
  <si>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</si>
  <si>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</si>
  <si>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</si>
  <si>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</si>
  <si>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</si>
  <si>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</si>
  <si>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</si>
  <si>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</si>
  <si>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</si>
  <si>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</si>
  <si>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</si>
  <si>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</si>
  <si>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</si>
  <si>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</si>
  <si>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</si>
  <si>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</si>
  <si>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</si>
  <si>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</si>
  <si>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</si>
  <si>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</si>
  <si>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</si>
  <si>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</si>
  <si>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</si>
  <si>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</si>
  <si>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</si>
  <si>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</si>
  <si>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</si>
  <si>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</si>
  <si>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</si>
  <si>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</si>
  <si>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</si>
  <si>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</si>
  <si>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</si>
  <si>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</si>
  <si>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</si>
  <si>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</si>
  <si>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</si>
  <si>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</si>
  <si>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</si>
  <si>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</si>
  <si>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</si>
  <si>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</si>
  <si>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</si>
  <si>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</si>
  <si>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</si>
  <si>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</si>
  <si>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</si>
  <si>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</si>
  <si>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</si>
  <si>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</si>
  <si>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</si>
  <si>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</si>
  <si>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</si>
  <si>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</si>
  <si>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</si>
  <si>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</si>
  <si>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</si>
  <si>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</si>
  <si>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</si>
  <si>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</si>
  <si>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</si>
  <si>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</si>
  <si>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</si>
  <si>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</si>
  <si>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</si>
  <si>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</si>
  <si>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</si>
  <si>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</si>
  <si>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</si>
  <si>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</si>
  <si>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</si>
  <si>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</si>
  <si>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</si>
  <si>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</si>
  <si>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</si>
  <si>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</si>
  <si>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</si>
  <si>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</si>
  <si>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</si>
  <si>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</si>
  <si>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</si>
  <si>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</si>
  <si>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</si>
  <si>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</si>
  <si>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</si>
  <si>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</si>
  <si>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</si>
  <si>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</si>
  <si>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</si>
  <si>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</si>
  <si>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</si>
  <si>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</si>
  <si>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</si>
  <si>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</si>
  <si>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</si>
  <si>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</si>
  <si>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</si>
  <si>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</si>
  <si>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</si>
  <si>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</si>
  <si>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</si>
  <si>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</si>
  <si>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</si>
  <si>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</si>
  <si>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</si>
  <si>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</si>
  <si>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</si>
  <si>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</si>
  <si>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</si>
  <si>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</si>
  <si>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</si>
  <si>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</si>
  <si>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</si>
  <si>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</si>
  <si>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</si>
  <si>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</si>
  <si>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</si>
  <si>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</si>
  <si>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</si>
  <si>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</si>
  <si>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</si>
  <si>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</si>
  <si>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</si>
  <si>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</si>
  <si>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</si>
  <si>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</si>
  <si>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</si>
  <si>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</si>
  <si>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</si>
  <si>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</si>
  <si>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</si>
  <si>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</si>
  <si>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</si>
  <si>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</si>
  <si>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</si>
  <si>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</si>
  <si>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</si>
  <si>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</si>
  <si>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</si>
  <si>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</si>
  <si>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</si>
  <si>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</si>
  <si>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</si>
  <si>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</si>
  <si>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</si>
  <si>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</si>
  <si>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</si>
  <si>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</si>
  <si>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</si>
  <si>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</si>
  <si>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</si>
  <si>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</si>
  <si>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</si>
  <si>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</si>
  <si>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</si>
  <si>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</si>
  <si>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</si>
  <si>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</si>
  <si>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</si>
  <si>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</si>
  <si>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</si>
  <si>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</si>
  <si>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</si>
  <si>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</si>
  <si>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</si>
  <si>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</si>
  <si>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</si>
  <si>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</si>
  <si>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</si>
  <si>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</si>
  <si>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</si>
  <si>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</si>
  <si>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</si>
  <si>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</si>
  <si>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</si>
  <si>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</si>
  <si>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</si>
  <si>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</si>
  <si>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</si>
  <si>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</si>
  <si>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</si>
  <si>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</si>
  <si>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</si>
  <si>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</si>
  <si>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</si>
  <si>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</si>
  <si>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</si>
  <si>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</si>
  <si>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</si>
  <si>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</si>
  <si>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</si>
  <si>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</si>
  <si>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</si>
  <si>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</si>
  <si>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</si>
  <si>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</si>
  <si>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</si>
  <si>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</si>
  <si>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</si>
  <si>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</si>
  <si>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</si>
  <si>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</si>
  <si>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</si>
  <si>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</si>
  <si>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</si>
  <si>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</si>
  <si>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</si>
  <si>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</si>
  <si>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</si>
  <si>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</si>
  <si>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</si>
  <si>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</si>
  <si>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</si>
  <si>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</si>
  <si>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</si>
  <si>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</si>
  <si>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</si>
  <si>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</si>
  <si>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</si>
  <si>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</si>
  <si>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</si>
  <si>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</si>
  <si>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</si>
  <si>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</si>
  <si>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</si>
  <si>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</si>
  <si>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</si>
  <si>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</si>
  <si>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</si>
  <si>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</si>
  <si>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</si>
  <si>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</si>
  <si>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</si>
  <si>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</si>
  <si>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</si>
  <si>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</si>
  <si>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</si>
  <si>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</si>
  <si>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</si>
  <si>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</si>
  <si>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</si>
  <si>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</si>
  <si>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</si>
  <si>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</si>
  <si>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</si>
  <si>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</si>
  <si>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</si>
  <si>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</si>
  <si>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</si>
  <si>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</si>
  <si>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</si>
  <si>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</si>
  <si>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</si>
  <si>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</si>
  <si>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</si>
  <si>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</si>
  <si>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</si>
  <si>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</si>
  <si>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</si>
  <si>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</si>
  <si>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</si>
  <si>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</si>
  <si>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</si>
  <si>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</si>
  <si>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</si>
  <si>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</si>
  <si>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</si>
  <si>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</si>
  <si>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</si>
  <si>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</si>
  <si>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</si>
  <si>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</si>
  <si>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</si>
  <si>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</si>
  <si>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</si>
  <si>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</si>
  <si>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</si>
  <si>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</si>
  <si>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</si>
  <si>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</si>
  <si>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</si>
  <si>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</si>
  <si>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</si>
  <si>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</si>
  <si>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</si>
  <si>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</si>
  <si>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</si>
  <si>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</si>
  <si>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</si>
  <si>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</si>
  <si>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</si>
  <si>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</si>
  <si>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</si>
  <si>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</si>
  <si>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</si>
  <si>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</si>
  <si>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</si>
  <si>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</si>
  <si>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</si>
  <si>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</si>
  <si>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</si>
  <si>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</si>
  <si>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</si>
  <si>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</si>
  <si>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</si>
  <si>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</si>
  <si>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</si>
  <si>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</si>
  <si>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</si>
  <si>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</si>
  <si>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</si>
  <si>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</si>
  <si>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</si>
  <si>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</si>
  <si>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</si>
  <si>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</si>
  <si>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</si>
  <si>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</si>
  <si>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</si>
  <si>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</si>
  <si>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</si>
  <si>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</si>
  <si>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</si>
  <si>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</si>
  <si>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</si>
  <si>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</si>
  <si>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</si>
  <si>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</si>
  <si>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</si>
  <si>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</si>
  <si>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</si>
  <si>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</si>
  <si>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</si>
  <si>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</si>
  <si>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</si>
  <si>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</si>
  <si>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</si>
  <si>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</si>
  <si>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</si>
  <si>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</si>
  <si>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</si>
  <si>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</si>
  <si>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</si>
  <si>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</si>
  <si>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</si>
  <si>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</si>
  <si>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</si>
  <si>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</si>
  <si>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</si>
  <si>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</si>
  <si>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</si>
  <si>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</si>
  <si>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</si>
  <si>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</si>
  <si>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</si>
  <si>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</si>
  <si>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</si>
  <si>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</si>
  <si>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</si>
  <si>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</si>
  <si>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</si>
  <si>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</si>
  <si>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</si>
  <si>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</si>
  <si>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</si>
  <si>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</si>
  <si>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</si>
  <si>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</si>
  <si>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</si>
  <si>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</si>
  <si>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</si>
  <si>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</si>
  <si>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</si>
  <si>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</si>
  <si>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</si>
  <si>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</si>
  <si>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</si>
  <si>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</si>
  <si>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</si>
  <si>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</si>
  <si>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</si>
  <si>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</si>
  <si>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</si>
  <si>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</si>
  <si>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</si>
  <si>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</si>
  <si>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</si>
  <si>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</si>
  <si>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</si>
  <si>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</si>
  <si>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</si>
  <si>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</si>
  <si>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</si>
  <si>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</si>
  <si>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</si>
  <si>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</si>
  <si>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</si>
  <si>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</si>
  <si>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</si>
  <si>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</si>
  <si>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</si>
  <si>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</si>
  <si>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</si>
  <si>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</si>
  <si>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</si>
  <si>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</si>
  <si>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</si>
  <si>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</si>
  <si>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</si>
  <si>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</si>
  <si>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</si>
  <si>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</si>
  <si>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</si>
  <si>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</si>
  <si>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</si>
  <si>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</si>
  <si>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</si>
  <si>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</si>
  <si>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</si>
  <si>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</si>
  <si>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</si>
  <si>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</si>
  <si>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</si>
  <si>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</si>
  <si>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</si>
  <si>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</si>
  <si>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</si>
  <si>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</si>
  <si>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</si>
  <si>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</si>
  <si>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</si>
  <si>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</si>
  <si>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</si>
  <si>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</si>
  <si>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</si>
  <si>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</si>
  <si>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</si>
  <si>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</si>
  <si>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</si>
  <si>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</si>
  <si>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</si>
  <si>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</si>
  <si>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</si>
  <si>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</si>
  <si>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</si>
  <si>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</si>
  <si>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</si>
  <si>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</si>
  <si>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</si>
  <si>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</si>
  <si>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</si>
  <si>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</si>
  <si>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</si>
  <si>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</si>
  <si>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</si>
  <si>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</si>
  <si>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</si>
  <si>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</si>
  <si>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</si>
  <si>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</si>
  <si>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</si>
  <si>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</si>
  <si>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</si>
  <si>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</si>
  <si>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</si>
  <si>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</si>
  <si>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</si>
  <si>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</si>
  <si>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</si>
  <si>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</si>
  <si>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</si>
  <si>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</si>
  <si>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</si>
  <si>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</si>
  <si>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</si>
  <si>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</si>
  <si>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</si>
  <si>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</si>
  <si>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</si>
  <si>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</si>
  <si>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</si>
  <si>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</si>
  <si>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</si>
  <si>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</si>
  <si>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</si>
  <si>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</si>
  <si>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</si>
  <si>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</si>
  <si>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</si>
  <si>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</si>
  <si>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</si>
  <si>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</si>
  <si>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</si>
  <si>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</si>
  <si>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</si>
  <si>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</si>
  <si>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</si>
  <si>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</si>
  <si>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</si>
  <si>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</si>
  <si>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</si>
  <si>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</si>
  <si>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</si>
  <si>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</si>
  <si>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</si>
  <si>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</si>
  <si>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</si>
  <si>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</si>
  <si>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</si>
  <si>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</si>
  <si>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</si>
  <si>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</si>
  <si>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</si>
  <si>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</si>
  <si>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</si>
  <si>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</si>
  <si>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</si>
  <si>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</si>
  <si>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</si>
  <si>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</si>
  <si>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</si>
  <si>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</si>
  <si>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</si>
  <si>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</si>
  <si>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</si>
  <si>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</si>
  <si>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</si>
  <si>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</si>
  <si>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</si>
  <si>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</si>
  <si>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</si>
  <si>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</si>
  <si>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</si>
  <si>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</si>
  <si>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</si>
  <si>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</si>
  <si>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</si>
  <si>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</si>
  <si>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</si>
  <si>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</si>
  <si>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</si>
  <si>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</si>
  <si>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</si>
  <si>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</si>
  <si>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</si>
  <si>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</si>
  <si>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</si>
  <si>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</si>
  <si>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</si>
  <si>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</si>
  <si>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</si>
  <si>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</si>
  <si>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</si>
  <si>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</si>
  <si>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</si>
  <si>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</si>
  <si>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</si>
  <si>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</si>
  <si>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</si>
  <si>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</si>
  <si>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</si>
  <si>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</si>
  <si>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</si>
  <si>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</si>
  <si>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</si>
  <si>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</si>
  <si>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</si>
  <si>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</si>
  <si>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</si>
  <si>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</si>
  <si>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</si>
  <si>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</si>
  <si>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</si>
  <si>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</si>
  <si>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</si>
  <si>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</si>
  <si>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</si>
  <si>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</si>
  <si>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</si>
  <si>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</si>
  <si>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</si>
  <si>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</si>
  <si>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</si>
  <si>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</si>
  <si>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</si>
  <si>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</si>
  <si>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</si>
  <si>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</si>
  <si>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</si>
  <si>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</si>
  <si>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</si>
  <si>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</si>
  <si>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</si>
  <si>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</si>
  <si>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</si>
  <si>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</si>
  <si>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</si>
  <si>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</si>
  <si>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</si>
  <si>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</si>
  <si>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</si>
  <si>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</si>
  <si>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</si>
  <si>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</si>
  <si>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</si>
  <si>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</si>
  <si>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</si>
  <si>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</si>
  <si>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</si>
  <si>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</si>
  <si>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</si>
  <si>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</si>
  <si>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</si>
  <si>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</si>
  <si>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</si>
  <si>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</si>
  <si>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</si>
  <si>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</si>
  <si>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</si>
  <si>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</si>
  <si>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</si>
  <si>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</si>
  <si>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</si>
  <si>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</si>
  <si>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</si>
  <si>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</si>
  <si>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</si>
  <si>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</si>
  <si>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</si>
  <si>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</si>
  <si>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</si>
  <si>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</si>
  <si>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</si>
  <si>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</si>
  <si>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</si>
  <si>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</si>
  <si>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</si>
  <si>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</si>
  <si>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</si>
  <si>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</si>
  <si>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</si>
  <si>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</si>
  <si>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</si>
  <si>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</si>
  <si>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</si>
  <si>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</si>
  <si>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</si>
  <si>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</si>
  <si>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</si>
  <si>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</si>
  <si>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</si>
  <si>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</si>
  <si>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</si>
  <si>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</si>
  <si>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</si>
  <si>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</si>
  <si>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</si>
  <si>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</si>
  <si>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</si>
  <si>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</si>
  <si>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</si>
  <si>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</si>
  <si>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</si>
  <si>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</si>
  <si>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</si>
  <si>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</si>
  <si>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</si>
  <si>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</si>
  <si>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</si>
  <si>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</si>
  <si>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</si>
  <si>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</si>
  <si>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</si>
  <si>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</si>
  <si>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</si>
  <si>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</si>
  <si>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</si>
  <si>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</si>
  <si>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</si>
  <si>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</si>
  <si>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</si>
  <si>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</si>
  <si>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</si>
  <si>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</si>
  <si>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</si>
  <si>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</si>
  <si>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</si>
  <si>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</si>
  <si>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</si>
  <si>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</si>
  <si>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</si>
  <si>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</si>
  <si>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</si>
  <si>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</si>
  <si>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</si>
  <si>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</si>
  <si>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</si>
  <si>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</si>
  <si>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</si>
  <si>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</si>
  <si>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</si>
  <si>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</si>
  <si>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</si>
  <si>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</si>
  <si>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</si>
  <si>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</si>
  <si>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</si>
  <si>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</si>
  <si>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</si>
  <si>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</si>
  <si>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</si>
  <si>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</si>
  <si>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</si>
  <si>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</si>
  <si>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</si>
  <si>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</si>
  <si>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</si>
  <si>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</si>
  <si>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</si>
  <si>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</si>
  <si>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</si>
  <si>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</si>
  <si>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</si>
  <si>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</si>
  <si>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</si>
  <si>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</si>
  <si>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</si>
  <si>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</si>
  <si>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</si>
  <si>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</si>
  <si>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</si>
  <si>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</si>
  <si>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</si>
  <si>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</si>
  <si>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</si>
  <si>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</si>
  <si>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</si>
  <si>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</si>
  <si>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</si>
  <si>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</si>
  <si>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</si>
  <si>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</si>
  <si>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</si>
  <si>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</si>
  <si>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</si>
  <si>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</si>
  <si>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</si>
  <si>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</si>
  <si>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</si>
  <si>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</si>
  <si>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</si>
  <si>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</si>
  <si>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</si>
  <si>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</si>
  <si>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</si>
  <si>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</si>
  <si>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</si>
  <si>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</si>
  <si>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</si>
  <si>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</si>
  <si>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</si>
  <si>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</si>
  <si>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</si>
  <si>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</si>
  <si>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</si>
  <si>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</si>
  <si>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</si>
  <si>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</si>
  <si>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</si>
  <si>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</si>
  <si>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</si>
  <si>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</si>
  <si>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</si>
  <si>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</si>
  <si>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</si>
  <si>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</si>
  <si>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</si>
  <si>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</si>
  <si>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</si>
  <si>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</si>
  <si>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</si>
  <si>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</si>
  <si>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</si>
  <si>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</si>
  <si>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</si>
  <si>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</si>
  <si>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</si>
  <si>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</si>
  <si>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</si>
  <si>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</si>
  <si>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</si>
  <si>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</si>
  <si>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</si>
  <si>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</si>
  <si>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</si>
  <si>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</si>
  <si>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</si>
  <si>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</si>
  <si>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</si>
  <si>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</si>
  <si>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</si>
  <si>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</si>
  <si>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</si>
  <si>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</si>
  <si>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</si>
  <si>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</si>
  <si>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</si>
  <si>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</si>
  <si>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</si>
  <si>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</si>
  <si>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</si>
  <si>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</si>
  <si>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</si>
  <si>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</si>
  <si>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</si>
  <si>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</si>
  <si>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</si>
  <si>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</si>
  <si>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</si>
  <si>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</si>
  <si>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</si>
  <si>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</si>
  <si>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</si>
  <si>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</si>
  <si>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</si>
  <si>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</si>
  <si>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</si>
  <si>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</si>
  <si>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</si>
  <si>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</si>
  <si>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</si>
  <si>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</si>
  <si>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</si>
  <si>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</si>
  <si>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</si>
  <si>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</si>
  <si>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</si>
  <si>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</si>
  <si>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</si>
  <si>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</si>
  <si>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</si>
  <si>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</si>
  <si>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</si>
  <si>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</si>
  <si>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</si>
  <si>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</si>
  <si>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</si>
  <si>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</si>
  <si>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</si>
  <si>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</si>
  <si>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</si>
  <si>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</si>
  <si>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</si>
  <si>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</si>
  <si>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</si>
  <si>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</si>
  <si>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</si>
  <si>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</si>
  <si>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</si>
  <si>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</si>
  <si>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</si>
  <si>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</si>
  <si>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</si>
  <si>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</si>
  <si>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</si>
  <si>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</si>
  <si>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</si>
  <si>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</si>
  <si>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</si>
  <si>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</si>
  <si>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</si>
  <si>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</si>
  <si>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</si>
  <si>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</si>
  <si>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</si>
  <si>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</si>
  <si>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</si>
  <si>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</si>
  <si>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</si>
  <si>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</si>
  <si>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</si>
  <si>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</si>
  <si>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</si>
  <si>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</si>
  <si>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</si>
  <si>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</si>
  <si>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</si>
  <si>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</si>
  <si>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</si>
  <si>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</si>
  <si>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</si>
  <si>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</si>
  <si>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</si>
  <si>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</si>
  <si>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</si>
  <si>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</si>
  <si>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</si>
  <si>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</si>
  <si>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</si>
  <si>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</si>
  <si>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</si>
  <si>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</si>
  <si>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</si>
  <si>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</si>
  <si>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</si>
  <si>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</si>
  <si>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</si>
  <si>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</si>
  <si>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</si>
  <si>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</si>
  <si>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</si>
  <si>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</si>
  <si>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</si>
  <si>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</si>
  <si>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</si>
  <si>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</si>
  <si>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</si>
  <si>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</si>
  <si>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</si>
  <si>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</si>
  <si>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</si>
  <si>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</si>
  <si>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</si>
  <si>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</si>
  <si>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</si>
  <si>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</si>
  <si>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</si>
  <si>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</si>
  <si>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</si>
  <si>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</si>
  <si>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</si>
  <si>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</si>
  <si>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</si>
  <si>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</si>
  <si>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</si>
  <si>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</si>
  <si>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</si>
  <si>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</si>
  <si>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</si>
  <si>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</si>
  <si>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</si>
  <si>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</si>
  <si>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</si>
  <si>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</si>
  <si>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</si>
  <si>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</si>
  <si>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</si>
  <si>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</si>
  <si>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</si>
  <si>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</si>
  <si>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</si>
  <si>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</si>
  <si>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</si>
  <si>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</si>
  <si>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</si>
  <si>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</si>
  <si>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</si>
  <si>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</si>
  <si>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</si>
  <si>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</si>
  <si>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</si>
  <si>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</si>
  <si>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</si>
  <si>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</si>
  <si>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</si>
  <si>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</si>
  <si>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</si>
  <si>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</si>
  <si>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</si>
  <si>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</si>
  <si>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</si>
  <si>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</si>
  <si>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</si>
  <si>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</si>
  <si>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</si>
  <si>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</si>
  <si>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</si>
  <si>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</si>
  <si>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</si>
  <si>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</si>
  <si>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</si>
  <si>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</si>
  <si>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</si>
  <si>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</si>
  <si>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</si>
  <si>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</si>
  <si>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</si>
  <si>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</si>
  <si>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</si>
  <si>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</si>
  <si>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</si>
  <si>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</si>
  <si>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</si>
  <si>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</si>
  <si>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</si>
  <si>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</si>
  <si>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</si>
  <si>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</si>
  <si>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</si>
  <si>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</si>
  <si>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</si>
  <si>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</si>
  <si>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</si>
  <si>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</si>
  <si>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</si>
  <si>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</si>
  <si>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</si>
  <si>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</si>
  <si>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</si>
  <si>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</si>
  <si>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</si>
  <si>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</si>
  <si>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</si>
  <si>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</si>
  <si>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</si>
  <si>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</si>
  <si>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</si>
  <si>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</si>
  <si>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</si>
  <si>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</si>
  <si>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</si>
  <si>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</si>
  <si>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</si>
  <si>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</si>
  <si>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</si>
  <si>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</si>
  <si>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</si>
  <si>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</si>
  <si>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</si>
  <si>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</si>
  <si>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</si>
  <si>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</si>
  <si>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</si>
  <si>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</si>
  <si>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</si>
  <si>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</si>
  <si>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</si>
  <si>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</si>
  <si>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</si>
  <si>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</si>
  <si>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</si>
  <si>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</si>
  <si>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</si>
  <si>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</si>
  <si>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</si>
  <si>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</si>
  <si>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</si>
  <si>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</si>
  <si>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</si>
  <si>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</si>
  <si>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</si>
  <si>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</si>
  <si>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</si>
  <si>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</si>
  <si>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</si>
  <si>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</si>
  <si>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</si>
  <si>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</si>
  <si>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</si>
  <si>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</si>
  <si>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</si>
  <si>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</si>
  <si>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</si>
  <si>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</si>
  <si>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</si>
  <si>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</si>
  <si>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</si>
  <si>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</si>
  <si>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</si>
  <si>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</si>
  <si>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</si>
  <si>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</si>
  <si>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</si>
  <si>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</si>
  <si>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</si>
  <si>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</si>
  <si>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</si>
  <si>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</si>
  <si>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</si>
  <si>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</si>
  <si>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</si>
  <si>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</si>
  <si>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</si>
  <si>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</si>
  <si>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</si>
  <si>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</si>
  <si>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</si>
  <si>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</si>
  <si>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</si>
  <si>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</si>
  <si>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</si>
  <si>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</si>
  <si>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</si>
  <si>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</si>
  <si>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</si>
  <si>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</si>
  <si>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</si>
  <si>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</si>
  <si>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</si>
  <si>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</si>
  <si>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</si>
  <si>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</si>
  <si>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</si>
  <si>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</si>
  <si>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</si>
  <si>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</si>
  <si>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</si>
  <si>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</si>
  <si>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</si>
  <si>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</si>
  <si>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</si>
  <si>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</si>
  <si>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</si>
  <si>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</si>
  <si>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</si>
  <si>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</si>
  <si>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</si>
  <si>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</si>
  <si>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</si>
  <si>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</si>
  <si>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</si>
  <si>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</si>
  <si>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</si>
  <si>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</si>
  <si>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</si>
  <si>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</si>
  <si>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</si>
  <si>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</si>
  <si>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</si>
  <si>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</si>
  <si>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</si>
  <si>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</si>
  <si>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</si>
  <si>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</si>
  <si>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</si>
  <si>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</si>
  <si>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</si>
  <si>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</si>
  <si>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</si>
  <si>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</si>
  <si>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</si>
  <si>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</si>
  <si>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</si>
  <si>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</si>
  <si>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</si>
  <si>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</si>
  <si>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</si>
  <si>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</si>
  <si>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</si>
  <si>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</si>
  <si>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</si>
  <si>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</si>
  <si>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</si>
  <si>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</si>
  <si>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</si>
  <si>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</si>
  <si>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</si>
  <si>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</si>
  <si>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</si>
  <si>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</si>
  <si>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</si>
  <si>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</si>
  <si>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</si>
  <si>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</si>
  <si>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</si>
  <si>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</si>
  <si>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</si>
  <si>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</si>
  <si>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</si>
  <si>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</si>
  <si>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</si>
  <si>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</si>
  <si>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</si>
  <si>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</si>
  <si>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</si>
  <si>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</si>
  <si>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</si>
  <si>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</si>
  <si>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</si>
  <si>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</si>
  <si>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</si>
  <si>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</si>
  <si>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</si>
  <si>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</si>
  <si>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</si>
  <si>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</si>
  <si>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</si>
  <si>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</si>
  <si>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</si>
  <si>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</si>
  <si>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</si>
  <si>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</si>
  <si>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</si>
  <si>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</si>
  <si>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</si>
  <si>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</si>
  <si>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</si>
  <si>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</si>
  <si>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</si>
  <si>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</si>
  <si>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</si>
  <si>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</si>
  <si>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</si>
  <si>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</si>
  <si>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</si>
  <si>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</si>
  <si>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</si>
  <si>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</si>
  <si>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</si>
  <si>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</si>
  <si>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</si>
  <si>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</si>
  <si>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</si>
  <si>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</si>
  <si>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</si>
  <si>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</si>
  <si>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</si>
  <si>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</si>
  <si>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</si>
  <si>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</si>
  <si>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</si>
  <si>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</si>
  <si>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</si>
  <si>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</si>
  <si>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</si>
  <si>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</si>
  <si>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</si>
  <si>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</si>
  <si>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</si>
  <si>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</si>
  <si>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</si>
  <si>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</si>
  <si>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</si>
  <si>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</si>
  <si>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</si>
  <si>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</si>
  <si>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</si>
  <si>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</si>
  <si>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</si>
  <si>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</si>
  <si>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</si>
  <si>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</si>
  <si>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</si>
  <si>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</si>
  <si>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</si>
  <si>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</si>
  <si>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</si>
  <si>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</si>
  <si>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</si>
  <si>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</si>
  <si>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</si>
  <si>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</si>
  <si>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</si>
  <si>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</si>
  <si>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</si>
  <si>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</si>
  <si>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</si>
  <si>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</si>
  <si>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</si>
  <si>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</si>
  <si>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</si>
  <si>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</si>
  <si>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</si>
  <si>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</si>
  <si>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</si>
  <si>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</si>
  <si>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</si>
  <si>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</si>
  <si>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</si>
  <si>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</si>
  <si>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</si>
  <si>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</si>
  <si>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</si>
  <si>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</si>
  <si>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</si>
  <si>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</si>
  <si>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</si>
  <si>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</si>
  <si>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</si>
  <si>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</si>
  <si>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</si>
  <si>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</si>
  <si>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</si>
  <si>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</si>
  <si>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</si>
  <si>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</si>
  <si>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</si>
  <si>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</si>
  <si>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</si>
  <si>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</si>
  <si>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</si>
  <si>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</si>
  <si>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</si>
  <si>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</si>
  <si>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</si>
  <si>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</si>
  <si>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</si>
  <si>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</si>
  <si>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</si>
  <si>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</si>
  <si>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</si>
  <si>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</si>
  <si>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</si>
  <si>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</si>
  <si>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</si>
  <si>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</si>
  <si>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</si>
  <si>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</si>
  <si>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</si>
  <si>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</si>
  <si>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</si>
  <si>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</si>
  <si>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</si>
  <si>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</si>
  <si>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</si>
  <si>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</si>
  <si>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</si>
  <si>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</si>
  <si>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</si>
  <si>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</si>
  <si>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</si>
  <si>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</si>
  <si>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</si>
  <si>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</si>
  <si>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</si>
  <si>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</si>
  <si>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</si>
  <si>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</si>
  <si>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</si>
  <si>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</si>
  <si>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</si>
  <si>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</si>
  <si>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</si>
  <si>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</si>
  <si>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</si>
  <si>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</si>
  <si>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</si>
  <si>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</si>
  <si>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</si>
  <si>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</si>
  <si>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</si>
  <si>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</si>
  <si>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</si>
  <si>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</si>
  <si>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</si>
  <si>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</si>
  <si>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</si>
  <si>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</si>
  <si>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</si>
  <si>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</si>
  <si>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</si>
  <si>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</si>
  <si>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</si>
  <si>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</si>
  <si>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</si>
  <si>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</si>
  <si>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</si>
  <si>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</si>
  <si>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</si>
  <si>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</si>
  <si>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</si>
  <si>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</si>
  <si>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</si>
  <si>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</si>
  <si>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</si>
  <si>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</si>
  <si>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</si>
  <si>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</si>
  <si>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</si>
  <si>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</si>
  <si>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</si>
  <si>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</si>
  <si>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</si>
  <si>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</si>
  <si>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</si>
  <si>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</si>
  <si>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</si>
  <si>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</si>
  <si>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</si>
  <si>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</si>
  <si>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</si>
  <si>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</si>
  <si>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</si>
  <si>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</si>
  <si>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</si>
  <si>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</si>
  <si>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</si>
  <si>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</si>
  <si>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</si>
  <si>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</si>
  <si>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</si>
  <si>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</si>
  <si>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</si>
  <si>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</si>
  <si>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</si>
  <si>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</si>
  <si>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</si>
  <si>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</si>
  <si>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</si>
  <si>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</si>
  <si>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</si>
  <si>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</si>
  <si>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</si>
  <si>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</si>
  <si>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</si>
  <si>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</si>
  <si>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</si>
  <si>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</si>
  <si>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</si>
  <si>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</si>
  <si>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</si>
  <si>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</si>
  <si>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</si>
  <si>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</si>
  <si>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</si>
  <si>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</si>
  <si>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</si>
  <si>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</si>
  <si>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</si>
  <si>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</si>
  <si>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</si>
  <si>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</si>
  <si>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</si>
  <si>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</si>
  <si>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</si>
  <si>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</si>
  <si>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</si>
  <si>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</si>
  <si>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</si>
  <si>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</si>
  <si>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</si>
  <si>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</si>
  <si>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</si>
  <si>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</si>
  <si>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</si>
  <si>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</si>
  <si>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</si>
  <si>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</si>
  <si>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</si>
  <si>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</si>
  <si>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</si>
  <si>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</si>
  <si>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</si>
  <si>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</si>
  <si>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</si>
  <si>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</si>
  <si>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</si>
  <si>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</si>
  <si>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</si>
  <si>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</si>
  <si>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</si>
  <si>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</si>
  <si>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</si>
  <si>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</si>
  <si>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</si>
  <si>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</si>
  <si>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</si>
  <si>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</si>
  <si>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</si>
  <si>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</si>
  <si>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</si>
  <si>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</si>
  <si>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</si>
  <si>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</si>
  <si>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</si>
  <si>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</si>
  <si>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</si>
  <si>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</si>
  <si>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</si>
  <si>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</si>
  <si>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</si>
  <si>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</si>
  <si>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</si>
  <si>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</si>
  <si>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</si>
  <si>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</si>
  <si>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</si>
  <si>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</si>
  <si>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</si>
  <si>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</si>
  <si>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</si>
  <si>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</si>
  <si>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</si>
  <si>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</si>
  <si>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</si>
  <si>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</si>
  <si>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</si>
  <si>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</si>
  <si>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</si>
  <si>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</si>
  <si>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</si>
  <si>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</si>
  <si>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</si>
  <si>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</si>
  <si>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</si>
  <si>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</si>
  <si>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</si>
  <si>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</si>
  <si>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</si>
  <si>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</si>
  <si>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</si>
  <si>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</si>
  <si>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</si>
  <si>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</si>
  <si>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</si>
  <si>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</si>
  <si>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</si>
  <si>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</si>
  <si>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</si>
  <si>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</si>
  <si>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</si>
  <si>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</si>
  <si>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</si>
  <si>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</si>
  <si>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</si>
  <si>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</si>
  <si>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</si>
  <si>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</si>
  <si>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</si>
  <si>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</si>
  <si>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</si>
  <si>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</si>
  <si>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</si>
  <si>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</si>
  <si>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</si>
  <si>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</si>
  <si>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</si>
  <si>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</si>
  <si>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</si>
  <si>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</si>
  <si>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</si>
  <si>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</si>
  <si>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</si>
  <si>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</si>
  <si>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</si>
  <si>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</si>
  <si>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</si>
  <si>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</si>
  <si>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</si>
  <si>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</si>
  <si>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</si>
  <si>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</si>
  <si>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</si>
  <si>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</si>
  <si>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</si>
  <si>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</si>
  <si>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</si>
  <si>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</si>
  <si>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</si>
  <si>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</si>
  <si>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</si>
  <si>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</si>
  <si>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</si>
  <si>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</si>
  <si>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</si>
  <si>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</si>
  <si>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</si>
  <si>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</si>
  <si>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</si>
  <si>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</si>
  <si>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</si>
  <si>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</si>
  <si>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</si>
  <si>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</si>
  <si>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</si>
  <si>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</si>
  <si>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</si>
  <si>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</si>
  <si>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</si>
  <si>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</si>
  <si>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</si>
  <si>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</si>
  <si>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</si>
  <si>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</si>
  <si>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</si>
  <si>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</si>
  <si>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</si>
  <si>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</si>
  <si>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</si>
  <si>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</si>
  <si>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</si>
  <si>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</si>
  <si>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</si>
  <si>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</si>
  <si>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</si>
  <si>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</si>
  <si>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</si>
  <si>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</si>
  <si>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</si>
  <si>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</si>
  <si>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</si>
  <si>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</si>
  <si>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</si>
  <si>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</si>
  <si>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</si>
  <si>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</si>
  <si>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</si>
  <si>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</si>
  <si>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</si>
  <si>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</si>
  <si>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</si>
  <si>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</si>
  <si>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</si>
  <si>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</si>
  <si>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</si>
  <si>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</si>
  <si>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</si>
  <si>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</si>
  <si>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</si>
  <si>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</si>
  <si>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</si>
  <si>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</si>
  <si>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</si>
  <si>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</si>
  <si>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</si>
  <si>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</si>
  <si>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</si>
  <si>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</si>
  <si>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</si>
  <si>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</si>
  <si>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</si>
  <si>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</si>
  <si>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</si>
  <si>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</si>
  <si>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</si>
  <si>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</si>
  <si>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</si>
  <si>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</si>
  <si>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</si>
  <si>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</si>
  <si>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</si>
  <si>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</si>
  <si>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</si>
  <si>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</si>
  <si>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</si>
  <si>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</si>
  <si>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</si>
  <si>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</si>
  <si>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</si>
  <si>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</si>
  <si>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</si>
  <si>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</si>
  <si>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</si>
  <si>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</si>
  <si>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</si>
  <si>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</si>
  <si>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</si>
  <si>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</si>
  <si>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</si>
  <si>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</si>
  <si>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</si>
  <si>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</si>
  <si>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</si>
  <si>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</si>
  <si>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</si>
  <si>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</si>
  <si>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</si>
  <si>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</si>
  <si>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</si>
  <si>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</si>
  <si>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</si>
  <si>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</si>
  <si>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</si>
  <si>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</si>
  <si>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</si>
  <si>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</si>
  <si>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</si>
  <si>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</si>
  <si>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</si>
  <si>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</si>
  <si>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</si>
  <si>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</si>
  <si>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</si>
  <si>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</si>
  <si>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</si>
  <si>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</si>
  <si>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</si>
  <si>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</si>
  <si>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</si>
  <si>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</si>
  <si>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</si>
  <si>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</si>
  <si>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</si>
  <si>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</si>
  <si>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</si>
  <si>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</si>
  <si>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</si>
  <si>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</si>
  <si>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</si>
  <si>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</si>
  <si>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</si>
  <si>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</si>
  <si>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</si>
  <si>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</si>
  <si>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</si>
  <si>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</si>
  <si>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</si>
  <si>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</si>
  <si>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</si>
  <si>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</si>
  <si>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</si>
  <si>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</si>
  <si>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</si>
  <si>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</si>
  <si>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</si>
  <si>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</si>
  <si>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</si>
  <si>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</si>
  <si>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</si>
  <si>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</si>
  <si>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</si>
  <si>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</si>
  <si>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</si>
  <si>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</si>
  <si>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</si>
  <si>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</si>
  <si>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</si>
  <si>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</si>
  <si>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</si>
  <si>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</si>
  <si>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</si>
  <si>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</si>
  <si>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</si>
  <si>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</si>
  <si>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</si>
  <si>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</si>
  <si>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</si>
  <si>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</si>
  <si>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</si>
  <si>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</si>
  <si>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</si>
  <si>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</si>
  <si>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</si>
  <si>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</si>
  <si>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</si>
  <si>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</si>
  <si>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</si>
  <si>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</si>
  <si>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</si>
  <si>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</si>
  <si>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</si>
  <si>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</si>
  <si>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</si>
  <si>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</si>
  <si>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</si>
  <si>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</si>
  <si>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</si>
  <si>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</si>
  <si>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</si>
  <si>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</si>
  <si>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</si>
  <si>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</si>
  <si>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</si>
  <si>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</si>
  <si>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</si>
  <si>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</si>
  <si>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</si>
  <si>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</si>
  <si>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</si>
  <si>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</si>
  <si>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</si>
  <si>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</si>
  <si>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</si>
  <si>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</si>
  <si>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</si>
  <si>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</si>
  <si>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</si>
  <si>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</si>
  <si>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</si>
  <si>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</si>
  <si>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</si>
  <si>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</si>
  <si>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</si>
  <si>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</si>
  <si>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</si>
  <si>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</si>
  <si>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</si>
  <si>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</si>
  <si>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</si>
  <si>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</si>
  <si>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</si>
  <si>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</si>
  <si>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</si>
  <si>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</si>
  <si>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</si>
  <si>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</si>
  <si>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</si>
  <si>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</si>
  <si>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</si>
  <si>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</si>
  <si>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</si>
  <si>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</si>
  <si>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</si>
  <si>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</si>
  <si>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</si>
  <si>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</si>
  <si>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</si>
  <si>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</si>
  <si>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</si>
  <si>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</si>
  <si>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</si>
  <si>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</si>
  <si>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</si>
  <si>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</si>
  <si>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</si>
  <si>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</si>
  <si>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</si>
  <si>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</si>
  <si>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</si>
  <si>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</si>
  <si>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</si>
  <si>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</si>
  <si>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</si>
  <si>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</si>
  <si>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</si>
  <si>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</si>
  <si>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</si>
  <si>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</si>
  <si>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</si>
  <si>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</si>
  <si>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</si>
  <si>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</si>
  <si>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</si>
  <si>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</si>
  <si>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</si>
  <si>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</si>
  <si>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</si>
  <si>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</si>
  <si>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</si>
  <si>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</si>
  <si>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</si>
  <si>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</si>
  <si>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</si>
  <si>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</si>
  <si>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</si>
  <si>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</si>
  <si>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</si>
  <si>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</si>
  <si>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</si>
  <si>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</si>
  <si>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</si>
  <si>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</si>
  <si>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</si>
  <si>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</si>
  <si>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</si>
  <si>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</si>
  <si>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</si>
  <si>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</si>
  <si>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</si>
  <si>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</si>
  <si>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</si>
  <si>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</si>
  <si>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</si>
  <si>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</si>
  <si>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</si>
  <si>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</si>
  <si>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</si>
  <si>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</si>
  <si>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</si>
  <si>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</si>
  <si>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</si>
  <si>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</si>
  <si>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</si>
  <si>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</si>
  <si>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</si>
  <si>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</si>
  <si>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</si>
  <si>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</si>
  <si>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</si>
  <si>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</si>
  <si>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</si>
  <si>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</si>
  <si>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</si>
  <si>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</si>
  <si>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</si>
  <si>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</si>
  <si>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</si>
  <si>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</si>
  <si>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</si>
  <si>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</si>
  <si>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</si>
  <si>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</si>
  <si>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</si>
  <si>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</si>
  <si>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</si>
  <si>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</si>
  <si>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</si>
  <si>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</si>
  <si>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</si>
  <si>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</si>
  <si>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</si>
  <si>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</si>
  <si>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</si>
  <si>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</si>
  <si>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</si>
  <si>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</si>
  <si>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</si>
  <si>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</si>
  <si>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</si>
  <si>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</si>
  <si>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</si>
  <si>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</si>
  <si>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</si>
  <si>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</si>
  <si>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</si>
  <si>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</si>
  <si>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</si>
  <si>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</si>
  <si>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</si>
  <si>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</si>
  <si>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</si>
  <si>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</si>
  <si>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</si>
  <si>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</si>
  <si>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</si>
  <si>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</si>
  <si>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</si>
  <si>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</si>
  <si>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</si>
  <si>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</si>
  <si>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</si>
  <si>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</si>
  <si>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</si>
  <si>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</si>
  <si>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</si>
  <si>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</si>
  <si>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</si>
  <si>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</si>
  <si>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</si>
  <si>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</si>
  <si>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</si>
  <si>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</si>
  <si>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</si>
  <si>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</si>
  <si>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</si>
  <si>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</si>
  <si>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</si>
  <si>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</si>
  <si>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</si>
  <si>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</si>
  <si>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</si>
  <si>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</si>
  <si>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</si>
  <si>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</si>
  <si>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</si>
  <si>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</si>
  <si>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</si>
  <si>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</si>
  <si>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</si>
  <si>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</si>
  <si>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</si>
  <si>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</si>
  <si>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</si>
  <si>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</si>
  <si>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</si>
  <si>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</si>
  <si>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</si>
  <si>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</si>
  <si>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</si>
  <si>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</si>
  <si>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</si>
  <si>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</si>
  <si>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</si>
  <si>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</si>
  <si>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</si>
  <si>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</si>
  <si>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</si>
  <si>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</si>
  <si>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</si>
  <si>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</si>
  <si>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</si>
  <si>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</si>
  <si>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</si>
  <si>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</si>
  <si>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</si>
  <si>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</si>
  <si>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</si>
  <si>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</si>
  <si>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</si>
  <si>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</si>
  <si>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</si>
  <si>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</si>
  <si>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</si>
  <si>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</si>
  <si>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</si>
  <si>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</si>
  <si>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</si>
  <si>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</si>
  <si>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</si>
  <si>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</si>
  <si>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</si>
  <si>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</si>
  <si>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</si>
  <si>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</si>
  <si>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</si>
  <si>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</si>
  <si>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</si>
  <si>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</si>
  <si>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</si>
  <si>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</si>
  <si>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</si>
  <si>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</si>
  <si>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</si>
  <si>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</si>
  <si>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</si>
  <si>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</si>
  <si>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</si>
  <si>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</si>
  <si>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</si>
  <si>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</si>
  <si>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</si>
  <si>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</si>
  <si>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</si>
  <si>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</si>
  <si>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</si>
  <si>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</si>
  <si>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</si>
  <si>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</si>
  <si>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</si>
  <si>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</si>
  <si>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</si>
  <si>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</si>
  <si>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</si>
  <si>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</si>
  <si>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</si>
  <si>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</si>
  <si>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</si>
  <si>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</si>
  <si>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</si>
  <si>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</si>
  <si>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</si>
  <si>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</si>
  <si>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</si>
  <si>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</si>
  <si>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</si>
  <si>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</si>
  <si>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</si>
  <si>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</si>
  <si>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</si>
  <si>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</si>
  <si>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</si>
  <si>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</si>
  <si>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</si>
  <si>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</si>
  <si>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</si>
  <si>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</si>
  <si>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</si>
  <si>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</si>
  <si>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</si>
  <si>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</si>
  <si>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</si>
  <si>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</si>
  <si>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</si>
  <si>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</si>
  <si>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</si>
  <si>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</si>
  <si>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</si>
  <si>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</si>
  <si>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</si>
  <si>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</si>
  <si>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</si>
  <si>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</si>
  <si>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</si>
  <si>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</si>
  <si>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</si>
  <si>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</si>
  <si>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</si>
  <si>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</si>
  <si>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</si>
  <si>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4909;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</si>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</sst>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C532688-40B3-4028-B303-850DCC8638B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52</v>
          </cell>
        </row>
        <row r="4">
          <cell r="B4" t="str">
            <v>Central American*</v>
          </cell>
          <cell r="D4">
            <v>0</v>
          </cell>
        </row>
        <row r="5">
          <cell r="B5" t="str">
            <v>Costa Rican</v>
          </cell>
          <cell r="D5">
            <v>0</v>
          </cell>
        </row>
        <row r="6">
          <cell r="B6" t="str">
            <v>Guatemalan</v>
          </cell>
          <cell r="D6">
            <v>26</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111</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29</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65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1781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221</v>
          </cell>
        </row>
        <row r="61">
          <cell r="B61" t="str">
            <v>Estonian alone</v>
          </cell>
          <cell r="D61">
            <v>0</v>
          </cell>
        </row>
        <row r="62">
          <cell r="B62" t="str">
            <v>Faroe Islander alone</v>
          </cell>
          <cell r="D62">
            <v>0</v>
          </cell>
        </row>
        <row r="63">
          <cell r="B63" t="str">
            <v>Finnish alone</v>
          </cell>
          <cell r="D63">
            <v>0</v>
          </cell>
        </row>
        <row r="64">
          <cell r="B64" t="str">
            <v>French alone</v>
          </cell>
          <cell r="D64">
            <v>27</v>
          </cell>
        </row>
        <row r="65">
          <cell r="B65" t="str">
            <v>Frisian alone</v>
          </cell>
          <cell r="D65">
            <v>0</v>
          </cell>
        </row>
        <row r="66">
          <cell r="B66" t="str">
            <v>Georgian alone</v>
          </cell>
          <cell r="D66">
            <v>0</v>
          </cell>
        </row>
        <row r="67">
          <cell r="B67" t="str">
            <v>German alone</v>
          </cell>
          <cell r="D67">
            <v>191</v>
          </cell>
        </row>
        <row r="68">
          <cell r="B68" t="str">
            <v>Greek alone</v>
          </cell>
          <cell r="D68">
            <v>27</v>
          </cell>
        </row>
        <row r="69">
          <cell r="B69" t="str">
            <v>Hungarian alone</v>
          </cell>
          <cell r="D69">
            <v>0</v>
          </cell>
        </row>
        <row r="70">
          <cell r="B70" t="str">
            <v>Icelandic alone</v>
          </cell>
          <cell r="D70">
            <v>0</v>
          </cell>
        </row>
        <row r="71">
          <cell r="B71" t="str">
            <v>Irish alone</v>
          </cell>
          <cell r="D71">
            <v>206</v>
          </cell>
        </row>
        <row r="72">
          <cell r="B72" t="str">
            <v>Italian alone</v>
          </cell>
          <cell r="D72">
            <v>125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876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807</v>
          </cell>
        </row>
        <row r="145">
          <cell r="B145" t="str">
            <v>White alone or in combination with one or more other races</v>
          </cell>
          <cell r="D145" t="e">
            <v>#N/A</v>
          </cell>
        </row>
        <row r="146">
          <cell r="B146" t="str">
            <v>European alone or in any combination*</v>
          </cell>
          <cell r="D146">
            <v>1888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38</v>
          </cell>
        </row>
        <row r="166">
          <cell r="B166" t="str">
            <v>Danish alone or in any combination</v>
          </cell>
          <cell r="D166">
            <v>0</v>
          </cell>
        </row>
        <row r="167">
          <cell r="B167" t="str">
            <v>Dutch alone or in any combination</v>
          </cell>
          <cell r="D167">
            <v>47</v>
          </cell>
        </row>
        <row r="168">
          <cell r="B168" t="str">
            <v>English alone or in any combination</v>
          </cell>
          <cell r="D168">
            <v>578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120</v>
          </cell>
        </row>
        <row r="173">
          <cell r="B173" t="str">
            <v>Frisian alone or in any combination</v>
          </cell>
          <cell r="D173">
            <v>0</v>
          </cell>
        </row>
        <row r="174">
          <cell r="B174" t="str">
            <v>Georgian alone or in any combination</v>
          </cell>
          <cell r="D174">
            <v>0</v>
          </cell>
        </row>
        <row r="175">
          <cell r="B175" t="str">
            <v>German alone or in any combination</v>
          </cell>
          <cell r="D175">
            <v>704</v>
          </cell>
        </row>
        <row r="176">
          <cell r="B176" t="str">
            <v>Greek alone or in any combination</v>
          </cell>
          <cell r="D176">
            <v>45</v>
          </cell>
        </row>
        <row r="177">
          <cell r="B177" t="str">
            <v>Hungarian alone or in any combination</v>
          </cell>
          <cell r="D177">
            <v>0</v>
          </cell>
        </row>
        <row r="178">
          <cell r="B178" t="str">
            <v>Icelandic alone or in any combination</v>
          </cell>
          <cell r="D178">
            <v>0</v>
          </cell>
        </row>
        <row r="179">
          <cell r="B179" t="str">
            <v>Irish alone or in any combination</v>
          </cell>
          <cell r="D179">
            <v>739</v>
          </cell>
        </row>
        <row r="180">
          <cell r="B180" t="str">
            <v>Italian alone or in any combination</v>
          </cell>
          <cell r="D180">
            <v>332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29</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195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128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28</v>
          </cell>
        </row>
        <row r="212">
          <cell r="B212" t="str">
            <v>Welsh alone or in any combination</v>
          </cell>
          <cell r="D212">
            <v>41</v>
          </cell>
        </row>
        <row r="213">
          <cell r="B213" t="str">
            <v>Other European alone or in any combination</v>
          </cell>
          <cell r="D213">
            <v>0</v>
          </cell>
        </row>
        <row r="214">
          <cell r="B214" t="str">
            <v>Middle Eastern or North African alone or in any combination*</v>
          </cell>
          <cell r="D214">
            <v>111</v>
          </cell>
        </row>
        <row r="215">
          <cell r="B215" t="str">
            <v>Algerian alone or in any combination</v>
          </cell>
          <cell r="D215">
            <v>0</v>
          </cell>
        </row>
        <row r="216">
          <cell r="B216" t="str">
            <v>Arab alone or in any combination</v>
          </cell>
          <cell r="D216">
            <v>22</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33</v>
          </cell>
        </row>
        <row r="224">
          <cell r="B224" t="str">
            <v>Iraqi alone or in any combination</v>
          </cell>
          <cell r="D224">
            <v>28</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961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923</v>
          </cell>
        </row>
        <row r="253">
          <cell r="B253" t="str">
            <v>Black or African American alone</v>
          </cell>
          <cell r="D253" t="e">
            <v>#N/A</v>
          </cell>
        </row>
        <row r="254">
          <cell r="B254" t="str">
            <v>African American alone</v>
          </cell>
          <cell r="D254">
            <v>550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31</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23</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398</v>
          </cell>
        </row>
        <row r="319">
          <cell r="B319" t="str">
            <v>Black or African American alone or in combination with one or more other races</v>
          </cell>
          <cell r="D319" t="e">
            <v>#N/A</v>
          </cell>
        </row>
        <row r="320">
          <cell r="B320" t="str">
            <v>African American alone or in any combination</v>
          </cell>
          <cell r="D320">
            <v>598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419</v>
          </cell>
        </row>
        <row r="383">
          <cell r="B383" t="str">
            <v>Other Black or African American alone or in any combination, specified</v>
          </cell>
          <cell r="D383">
            <v>0</v>
          </cell>
        </row>
        <row r="384">
          <cell r="B384" t="str">
            <v>Other Black or African American alone or in any combination, not specified</v>
          </cell>
          <cell r="D384">
            <v>436</v>
          </cell>
        </row>
        <row r="385">
          <cell r="B385" t="str">
            <v>American Indian and Alaska Native alone</v>
          </cell>
          <cell r="D385">
            <v>436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114</v>
          </cell>
        </row>
        <row r="2780">
          <cell r="B2780" t="str">
            <v>Hmong alone</v>
          </cell>
          <cell r="D2780">
            <v>0</v>
          </cell>
        </row>
        <row r="2781">
          <cell r="B2781" t="str">
            <v>Japanese alone</v>
          </cell>
          <cell r="D2781">
            <v>23</v>
          </cell>
        </row>
        <row r="2782">
          <cell r="B2782" t="str">
            <v>Korean alone</v>
          </cell>
          <cell r="D2782">
            <v>40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119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34</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173</v>
          </cell>
        </row>
        <row r="2832">
          <cell r="B2832" t="str">
            <v>Chinese, except Taiwanese alone or in any combination</v>
          </cell>
          <cell r="D2832">
            <v>132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52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188</v>
          </cell>
        </row>
        <row r="2848">
          <cell r="B2848" t="str">
            <v>Asian Indian alone or in any combination</v>
          </cell>
          <cell r="D2848">
            <v>149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41</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DFE97-78AB-49C8-958A-97138B4D24B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1781</v>
      </c>
      <c r="C5" s="10" t="s">
        <v>5</v>
      </c>
      <c r="D5" s="11">
        <v>1888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38</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47</v>
      </c>
      <c r="E26" s="16" t="e">
        <f>VLOOKUP($D26,'[1]Profile_Cnty Export'!$B$2:$D$3010,3,FALSE)</f>
        <v>#N/A</v>
      </c>
    </row>
    <row r="27" spans="1:5" x14ac:dyDescent="0.25">
      <c r="A27" t="s">
        <v>48</v>
      </c>
      <c r="B27" s="17">
        <v>221</v>
      </c>
      <c r="C27" s="10" t="s">
        <v>49</v>
      </c>
      <c r="D27" s="18">
        <v>578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27</v>
      </c>
      <c r="C31" s="10" t="s">
        <v>57</v>
      </c>
      <c r="D31" s="18">
        <v>120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191</v>
      </c>
      <c r="C34" s="14" t="s">
        <v>63</v>
      </c>
      <c r="D34" s="15">
        <v>704</v>
      </c>
      <c r="E34" s="16" t="e">
        <f>VLOOKUP($D34,'[1]Profile_Cnty Export'!$B$2:$D$3010,3,FALSE)</f>
        <v>#N/A</v>
      </c>
    </row>
    <row r="35" spans="1:5" x14ac:dyDescent="0.25">
      <c r="A35" t="s">
        <v>64</v>
      </c>
      <c r="B35" s="17">
        <v>27</v>
      </c>
      <c r="C35" s="10" t="s">
        <v>65</v>
      </c>
      <c r="D35" s="18">
        <v>45</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206</v>
      </c>
      <c r="C38" s="14" t="s">
        <v>71</v>
      </c>
      <c r="D38" s="15">
        <v>739</v>
      </c>
      <c r="E38" s="16" t="e">
        <f>VLOOKUP($D38,'[1]Profile_Cnty Export'!$B$2:$D$3010,3,FALSE)</f>
        <v>#N/A</v>
      </c>
    </row>
    <row r="39" spans="1:5" x14ac:dyDescent="0.25">
      <c r="A39" t="s">
        <v>72</v>
      </c>
      <c r="B39" s="17">
        <v>125</v>
      </c>
      <c r="C39" s="10" t="s">
        <v>73</v>
      </c>
      <c r="D39" s="18">
        <v>332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29</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59</v>
      </c>
      <c r="C54" s="14" t="s">
        <v>103</v>
      </c>
      <c r="D54" s="15">
        <v>195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128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28</v>
      </c>
      <c r="E70" s="16" t="e">
        <f>VLOOKUP($D70,'[1]Profile_Cnty Export'!$B$2:$D$3010,3,FALSE)</f>
        <v>#N/A</v>
      </c>
    </row>
    <row r="71" spans="1:5" x14ac:dyDescent="0.25">
      <c r="A71" t="s">
        <v>136</v>
      </c>
      <c r="B71" s="17">
        <v>0</v>
      </c>
      <c r="C71" s="10" t="s">
        <v>137</v>
      </c>
      <c r="D71" s="18">
        <v>41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111</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22</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33</v>
      </c>
      <c r="E82" s="16" t="e">
        <f>VLOOKUP($D82,'[1]Profile_Cnty Export'!$B$2:$D$3010,3,FALSE)</f>
        <v>#N/A</v>
      </c>
    </row>
    <row r="83" spans="1:5" x14ac:dyDescent="0.25">
      <c r="A83" t="s">
        <v>160</v>
      </c>
      <c r="B83" s="17">
        <v>0</v>
      </c>
      <c r="C83" s="10" t="s">
        <v>161</v>
      </c>
      <c r="D83" s="18">
        <v>28</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876</v>
      </c>
      <c r="C101" s="10" t="s">
        <v>197</v>
      </c>
      <c r="D101" s="11">
        <v>961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807</v>
      </c>
      <c r="C111" s="20" t="s">
        <v>217</v>
      </c>
      <c r="D111" s="21">
        <v>923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550</v>
      </c>
      <c r="C114" s="10" t="s">
        <v>221</v>
      </c>
      <c r="D114" s="24">
        <v>598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31</v>
      </c>
      <c r="C142" s="10" t="s">
        <v>277</v>
      </c>
      <c r="D142" s="24">
        <v>39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23</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419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398</v>
      </c>
      <c r="C178" s="20" t="s">
        <v>349</v>
      </c>
      <c r="D178" s="30">
        <v>436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173</v>
      </c>
      <c r="E1378" s="12" t="e">
        <f>VLOOKUP($D1378,'[1]Profile_Cnty Export'!$B$2:$D$3010,3,FALSE)</f>
        <v>#N/A</v>
      </c>
    </row>
    <row r="1379" spans="1:5" x14ac:dyDescent="0.25">
      <c r="A1379" t="s">
        <v>2746</v>
      </c>
      <c r="B1379" s="13">
        <v>114</v>
      </c>
      <c r="C1379" s="14" t="s">
        <v>2747</v>
      </c>
      <c r="D1379" s="15">
        <v>132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23</v>
      </c>
      <c r="C1381" s="14" t="s">
        <v>2751</v>
      </c>
      <c r="D1381" s="15">
        <v>0</v>
      </c>
      <c r="E1381" s="16" t="e">
        <f>VLOOKUP($D1381,'[1]Profile_Cnty Export'!$B$2:$D$3010,3,FALSE)</f>
        <v>#N/A</v>
      </c>
    </row>
    <row r="1382" spans="1:5" x14ac:dyDescent="0.25">
      <c r="A1382" t="s">
        <v>2752</v>
      </c>
      <c r="B1382" s="17">
        <v>40</v>
      </c>
      <c r="C1382" s="10" t="s">
        <v>2753</v>
      </c>
      <c r="D1382" s="18">
        <v>52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188</v>
      </c>
      <c r="E1394" s="12" t="e">
        <f>VLOOKUP($D1394,'[1]Profile_Cnty Export'!$B$2:$D$3010,3,FALSE)</f>
        <v>#N/A</v>
      </c>
    </row>
    <row r="1395" spans="1:5" x14ac:dyDescent="0.25">
      <c r="A1395" t="s">
        <v>2778</v>
      </c>
      <c r="B1395" s="13">
        <v>119</v>
      </c>
      <c r="C1395" s="14" t="s">
        <v>2779</v>
      </c>
      <c r="D1395" s="15">
        <v>149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34</v>
      </c>
      <c r="C1399" s="14" t="s">
        <v>2787</v>
      </c>
      <c r="D1399" s="15">
        <v>41</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41</v>
      </c>
      <c r="C1409" s="14" t="s">
        <v>2807</v>
      </c>
      <c r="D1409" s="15">
        <v>77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52</v>
      </c>
      <c r="C1498" s="12"/>
    </row>
    <row r="1499" spans="1:5" x14ac:dyDescent="0.25">
      <c r="A1499" t="s">
        <v>2978</v>
      </c>
      <c r="B1499" s="25">
        <v>0</v>
      </c>
      <c r="C1499" s="16"/>
    </row>
    <row r="1500" spans="1:5" x14ac:dyDescent="0.25">
      <c r="A1500" t="s">
        <v>2979</v>
      </c>
      <c r="B1500" s="17">
        <v>0</v>
      </c>
      <c r="C1500" s="12"/>
    </row>
    <row r="1501" spans="1:5" x14ac:dyDescent="0.25">
      <c r="A1501" t="s">
        <v>2980</v>
      </c>
      <c r="B1501" s="13">
        <v>26</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111</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29</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65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47678AF-CDC7-4493-9B72-C0405F021AA2}"/>
</file>

<file path=customXml/itemProps2.xml><?xml version="1.0" encoding="utf-8"?>
<ds:datastoreItem xmlns:ds="http://schemas.openxmlformats.org/officeDocument/2006/customXml" ds:itemID="{58B9BC30-3A37-4DEC-8886-8F6DA667C62C}"/>
</file>

<file path=customXml/itemProps3.xml><?xml version="1.0" encoding="utf-8"?>
<ds:datastoreItem xmlns:ds="http://schemas.openxmlformats.org/officeDocument/2006/customXml" ds:itemID="{4DF0D8A7-8141-434B-B0DD-42FD7829BA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2023-09-27T11:53:10Z</dcterms:created>
  <dcterms:modified xsi:type="dcterms:W3CDTF">2023-09-27T11:53:12Z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