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15EF24E-0304-4F09-B108-310D1D736124}" xr6:coauthVersionLast="47" xr6:coauthVersionMax="47" xr10:uidLastSave="{00000000-0000-0000-0000-000000000000}"/>
  <bookViews>
    <workbookView xWindow="28680" yWindow="-120" windowWidth="29040" windowHeight="15840" xr2:uid="{178FE370-B269-4EEF-8AC7-AB2367957E1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<sst xmlns="http://schemas.openxmlformats.org/spreadsheetml/2006/main" count="3037" uniqueCount="3020">
  <si>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</si>
  <si>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</si>
  <si>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</si>
  <si>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</si>
  <si>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</si>
  <si>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</si>
  <si>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</si>
  <si>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</si>
  <si>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</si>
  <si>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</si>
  <si>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</si>
  <si>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</si>
  <si>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</si>
  <si>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</si>
  <si>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</si>
  <si>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</si>
  <si>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</si>
  <si>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</si>
  <si>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</si>
  <si>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</si>
  <si>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</si>
  <si>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</si>
  <si>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</si>
  <si>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</si>
  <si>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</si>
  <si>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</si>
  <si>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</si>
  <si>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</si>
  <si>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</si>
  <si>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</si>
  <si>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</si>
  <si>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</si>
  <si>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</si>
  <si>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</si>
  <si>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</si>
  <si>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</si>
  <si>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</si>
  <si>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</si>
  <si>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</si>
  <si>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</si>
  <si>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</si>
  <si>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</si>
  <si>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</si>
  <si>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</si>
  <si>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</si>
  <si>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</si>
  <si>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</si>
  <si>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</si>
  <si>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</si>
  <si>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</si>
  <si>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</si>
  <si>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</si>
  <si>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</si>
  <si>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</si>
  <si>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</si>
  <si>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</si>
  <si>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</si>
  <si>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</si>
  <si>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</si>
  <si>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</si>
  <si>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</si>
  <si>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</si>
  <si>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</si>
  <si>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</si>
  <si>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</si>
  <si>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</si>
  <si>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</si>
  <si>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</si>
  <si>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</si>
  <si>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</si>
  <si>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</si>
  <si>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</si>
  <si>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</si>
  <si>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</si>
  <si>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</si>
  <si>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</si>
  <si>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</si>
  <si>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</si>
  <si>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</si>
  <si>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</si>
  <si>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</si>
  <si>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</si>
  <si>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</si>
  <si>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</si>
  <si>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</si>
  <si>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</si>
  <si>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</si>
  <si>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</si>
  <si>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</si>
  <si>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</si>
  <si>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</si>
  <si>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</si>
  <si>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</si>
  <si>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</si>
  <si>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</si>
  <si>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</si>
  <si>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</si>
  <si>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</si>
  <si>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</si>
  <si>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</si>
  <si>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</si>
  <si>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</si>
  <si>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</si>
  <si>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</si>
  <si>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</si>
  <si>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</si>
  <si>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</si>
  <si>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</si>
  <si>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</si>
  <si>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</si>
  <si>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</si>
  <si>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</si>
  <si>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</si>
  <si>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</si>
  <si>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</si>
  <si>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</si>
  <si>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</si>
  <si>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</si>
  <si>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</si>
  <si>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</si>
  <si>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</si>
  <si>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</si>
  <si>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</si>
  <si>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</si>
  <si>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</si>
  <si>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</si>
  <si>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</si>
  <si>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</si>
  <si>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</si>
  <si>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</si>
  <si>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</si>
  <si>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</si>
  <si>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</si>
  <si>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</si>
  <si>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</si>
  <si>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</si>
  <si>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</si>
  <si>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</si>
  <si>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</si>
  <si>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</si>
  <si>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</si>
  <si>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</si>
  <si>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</si>
  <si>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</si>
  <si>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</si>
  <si>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</si>
  <si>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</si>
  <si>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</si>
  <si>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</si>
  <si>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</si>
  <si>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</si>
  <si>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</si>
  <si>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</si>
  <si>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</si>
  <si>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</si>
  <si>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</si>
  <si>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</si>
  <si>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</si>
  <si>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</si>
  <si>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</si>
  <si>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</si>
  <si>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</si>
  <si>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</si>
  <si>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</si>
  <si>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</si>
  <si>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</si>
  <si>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</si>
  <si>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</si>
  <si>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</si>
  <si>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</si>
  <si>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</si>
  <si>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</si>
  <si>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</si>
  <si>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</si>
  <si>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</si>
  <si>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</si>
  <si>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</si>
  <si>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</si>
  <si>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</si>
  <si>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</si>
  <si>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</si>
  <si>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</si>
  <si>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</si>
  <si>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</si>
  <si>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</si>
  <si>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</si>
  <si>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</si>
  <si>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</si>
  <si>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</si>
  <si>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</si>
  <si>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</si>
  <si>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</si>
  <si>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</si>
  <si>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</si>
  <si>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</si>
  <si>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</si>
  <si>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</si>
  <si>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</si>
  <si>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</si>
  <si>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</si>
  <si>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</si>
  <si>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</si>
  <si>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</si>
  <si>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</si>
  <si>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</si>
  <si>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</si>
  <si>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</si>
  <si>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</si>
  <si>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</si>
  <si>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</si>
  <si>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</si>
  <si>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</si>
  <si>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</si>
  <si>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</si>
  <si>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</si>
  <si>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</si>
  <si>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</si>
  <si>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</si>
  <si>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</si>
  <si>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</si>
  <si>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</si>
  <si>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</si>
  <si>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</si>
  <si>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</si>
  <si>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</si>
  <si>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</si>
  <si>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</si>
  <si>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</si>
  <si>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</si>
  <si>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</si>
  <si>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</si>
  <si>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</si>
  <si>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</si>
  <si>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</si>
  <si>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</si>
  <si>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</si>
  <si>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</si>
  <si>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</si>
  <si>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</si>
  <si>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</si>
  <si>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</si>
  <si>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</si>
  <si>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</si>
  <si>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</si>
  <si>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</si>
  <si>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</si>
  <si>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</si>
  <si>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</si>
  <si>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</si>
  <si>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</si>
  <si>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</si>
  <si>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</si>
  <si>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</si>
  <si>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</si>
  <si>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</si>
  <si>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</si>
  <si>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</si>
  <si>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</si>
  <si>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</si>
  <si>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</si>
  <si>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</si>
  <si>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</si>
  <si>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</si>
  <si>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</si>
  <si>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</si>
  <si>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</si>
  <si>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</si>
  <si>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</si>
  <si>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</si>
  <si>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</si>
  <si>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</si>
  <si>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</si>
  <si>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</si>
  <si>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</si>
  <si>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</si>
  <si>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</si>
  <si>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</si>
  <si>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</si>
  <si>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</si>
  <si>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</si>
  <si>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</si>
  <si>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</si>
  <si>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</si>
  <si>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</si>
  <si>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</si>
  <si>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</si>
  <si>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</si>
  <si>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</si>
  <si>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</si>
  <si>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</si>
  <si>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</si>
  <si>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</si>
  <si>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</si>
  <si>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</si>
  <si>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</si>
  <si>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</si>
  <si>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</si>
  <si>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</si>
  <si>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</si>
  <si>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</si>
  <si>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</si>
  <si>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</si>
  <si>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</si>
  <si>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</si>
  <si>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</si>
  <si>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</si>
  <si>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</si>
  <si>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</si>
  <si>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</si>
  <si>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</si>
  <si>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</si>
  <si>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</si>
  <si>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</si>
  <si>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</si>
  <si>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</si>
  <si>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</si>
  <si>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</si>
  <si>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</si>
  <si>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</si>
  <si>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</si>
  <si>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</si>
  <si>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</si>
  <si>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</si>
  <si>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</si>
  <si>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</si>
  <si>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</si>
  <si>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</si>
  <si>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</si>
  <si>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</si>
  <si>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</si>
  <si>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</si>
  <si>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</si>
  <si>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</si>
  <si>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</si>
  <si>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</si>
  <si>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</si>
  <si>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</si>
  <si>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</si>
  <si>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</si>
  <si>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</si>
  <si>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</si>
  <si>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</si>
  <si>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</si>
  <si>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</si>
  <si>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</si>
  <si>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</si>
  <si>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</si>
  <si>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</si>
  <si>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</si>
  <si>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</si>
  <si>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</si>
  <si>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</si>
  <si>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</si>
  <si>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</si>
  <si>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</si>
  <si>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</si>
  <si>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</si>
  <si>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</si>
  <si>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</si>
  <si>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</si>
  <si>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</si>
  <si>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</si>
  <si>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</si>
  <si>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</si>
  <si>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</si>
  <si>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</si>
  <si>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</si>
  <si>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</si>
  <si>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</si>
  <si>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</si>
  <si>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</si>
  <si>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</si>
  <si>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</si>
  <si>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</si>
  <si>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</si>
  <si>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</si>
  <si>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</si>
  <si>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</si>
  <si>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</si>
  <si>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</si>
  <si>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</si>
  <si>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</si>
  <si>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</si>
  <si>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</si>
  <si>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</si>
  <si>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</si>
  <si>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</si>
  <si>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</si>
  <si>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</si>
  <si>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</si>
  <si>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</si>
  <si>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</si>
  <si>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</si>
  <si>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</si>
  <si>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</si>
  <si>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</si>
  <si>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</si>
  <si>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</si>
  <si>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</si>
  <si>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</si>
  <si>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</si>
  <si>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</si>
  <si>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</si>
  <si>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</si>
  <si>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</si>
  <si>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</si>
  <si>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</si>
  <si>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</si>
  <si>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</si>
  <si>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</si>
  <si>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</si>
  <si>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</si>
  <si>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</si>
  <si>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</si>
  <si>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</si>
  <si>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</si>
  <si>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</si>
  <si>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</si>
  <si>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</si>
  <si>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</si>
  <si>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</si>
  <si>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</si>
  <si>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</si>
  <si>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</si>
  <si>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</si>
  <si>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</si>
  <si>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</si>
  <si>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</si>
  <si>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</si>
  <si>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</si>
  <si>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</si>
  <si>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</si>
  <si>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</si>
  <si>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</si>
  <si>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</si>
  <si>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</si>
  <si>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</si>
  <si>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</si>
  <si>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</si>
  <si>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</si>
  <si>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</si>
  <si>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</si>
  <si>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</si>
  <si>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</si>
  <si>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</si>
  <si>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</si>
  <si>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</si>
  <si>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</si>
  <si>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</si>
  <si>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</si>
  <si>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</si>
  <si>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</si>
  <si>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</si>
  <si>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</si>
  <si>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</si>
  <si>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</si>
  <si>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</si>
  <si>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</si>
  <si>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</si>
  <si>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</si>
  <si>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</si>
  <si>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</si>
  <si>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</si>
  <si>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</si>
  <si>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</si>
  <si>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</si>
  <si>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</si>
  <si>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</si>
  <si>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</si>
  <si>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</si>
  <si>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</si>
  <si>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</si>
  <si>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</si>
  <si>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</si>
  <si>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</si>
  <si>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</si>
  <si>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</si>
  <si>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</si>
  <si>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</si>
  <si>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</si>
  <si>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</si>
  <si>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</si>
  <si>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</si>
  <si>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</si>
  <si>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</si>
  <si>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</si>
  <si>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</si>
  <si>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</si>
  <si>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</si>
  <si>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</si>
  <si>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</si>
  <si>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</si>
  <si>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</si>
  <si>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</si>
  <si>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</si>
  <si>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</si>
  <si>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</si>
  <si>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</si>
  <si>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</si>
  <si>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</si>
  <si>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</si>
  <si>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</si>
  <si>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</si>
  <si>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</si>
  <si>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</si>
  <si>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</si>
  <si>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</si>
  <si>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</si>
  <si>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</si>
  <si>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</si>
  <si>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</si>
  <si>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</si>
  <si>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</si>
  <si>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</si>
  <si>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</si>
  <si>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</si>
  <si>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</si>
  <si>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</si>
  <si>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</si>
  <si>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</si>
  <si>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</si>
  <si>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</si>
  <si>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</si>
  <si>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</si>
  <si>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</si>
  <si>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</si>
  <si>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</si>
  <si>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</si>
  <si>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</si>
  <si>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</si>
  <si>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</si>
  <si>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</si>
  <si>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</si>
  <si>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</si>
  <si>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</si>
  <si>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</si>
  <si>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</si>
  <si>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</si>
  <si>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</si>
  <si>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</si>
  <si>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</si>
  <si>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</si>
  <si>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</si>
  <si>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</si>
  <si>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</si>
  <si>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</si>
  <si>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</si>
  <si>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</si>
  <si>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</si>
  <si>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</si>
  <si>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</si>
  <si>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</si>
  <si>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</si>
  <si>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</si>
  <si>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</si>
  <si>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</si>
  <si>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</si>
  <si>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</si>
  <si>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</si>
  <si>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</si>
  <si>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</si>
  <si>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</si>
  <si>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</si>
  <si>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</si>
  <si>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</si>
  <si>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</si>
  <si>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</si>
  <si>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</si>
  <si>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</si>
  <si>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</si>
  <si>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</si>
  <si>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</si>
  <si>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</si>
  <si>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</si>
  <si>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</si>
  <si>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</si>
  <si>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</si>
  <si>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</si>
  <si>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</si>
  <si>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</si>
  <si>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</si>
  <si>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</si>
  <si>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</si>
  <si>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</si>
  <si>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</si>
  <si>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</si>
  <si>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</si>
  <si>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</si>
  <si>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</si>
  <si>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</si>
  <si>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</si>
  <si>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</si>
  <si>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</si>
  <si>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</si>
  <si>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</si>
  <si>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</si>
  <si>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</si>
  <si>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</si>
  <si>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</si>
  <si>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</si>
  <si>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</si>
  <si>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</si>
  <si>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</si>
  <si>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</si>
  <si>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</si>
  <si>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</si>
  <si>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</si>
  <si>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</si>
  <si>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</si>
  <si>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</si>
  <si>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</si>
  <si>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</si>
  <si>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</si>
  <si>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</si>
  <si>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</si>
  <si>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</si>
  <si>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</si>
  <si>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</si>
  <si>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</si>
  <si>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</si>
  <si>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</si>
  <si>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</si>
  <si>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</si>
  <si>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</si>
  <si>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</si>
  <si>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</si>
  <si>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</si>
  <si>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</si>
  <si>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</si>
  <si>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</si>
  <si>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</si>
  <si>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</si>
  <si>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</si>
  <si>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</si>
  <si>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</si>
  <si>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</si>
  <si>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</si>
  <si>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</si>
  <si>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</si>
  <si>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</si>
  <si>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</si>
  <si>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</si>
  <si>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</si>
  <si>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</si>
  <si>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</si>
  <si>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</si>
  <si>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</si>
  <si>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</si>
  <si>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</si>
  <si>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</si>
  <si>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</si>
  <si>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</si>
  <si>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</si>
  <si>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</si>
  <si>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</si>
  <si>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</si>
  <si>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</si>
  <si>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</si>
  <si>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</si>
  <si>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</si>
  <si>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</si>
  <si>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</si>
  <si>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</si>
  <si>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</si>
  <si>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</si>
  <si>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</si>
  <si>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</si>
  <si>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</si>
  <si>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</si>
  <si>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</si>
  <si>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</si>
  <si>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</si>
  <si>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</si>
  <si>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</si>
  <si>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</si>
  <si>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</si>
  <si>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</si>
  <si>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</si>
  <si>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</si>
  <si>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</si>
  <si>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</si>
  <si>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</si>
  <si>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</si>
  <si>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</si>
  <si>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</si>
  <si>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</si>
  <si>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</si>
  <si>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</si>
  <si>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</si>
  <si>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</si>
  <si>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</si>
  <si>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</si>
  <si>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</si>
  <si>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</si>
  <si>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</si>
  <si>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</si>
  <si>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</si>
  <si>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</si>
  <si>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</si>
  <si>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</si>
  <si>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</si>
  <si>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</si>
  <si>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</si>
  <si>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</si>
  <si>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</si>
  <si>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</si>
  <si>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</si>
  <si>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</si>
  <si>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</si>
  <si>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</si>
  <si>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</si>
  <si>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</si>
  <si>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</si>
  <si>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</si>
  <si>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</si>
  <si>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</si>
  <si>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</si>
  <si>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</si>
  <si>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</si>
  <si>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</si>
  <si>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</si>
  <si>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</si>
  <si>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</si>
  <si>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</si>
  <si>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</si>
  <si>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</si>
  <si>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</si>
  <si>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</si>
  <si>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</si>
  <si>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</si>
  <si>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</si>
  <si>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</si>
  <si>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</si>
  <si>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</si>
  <si>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</si>
  <si>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</si>
  <si>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</si>
  <si>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</si>
  <si>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</si>
  <si>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</si>
  <si>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</si>
  <si>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</si>
  <si>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</si>
  <si>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</si>
  <si>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</si>
  <si>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</si>
  <si>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</si>
  <si>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</si>
  <si>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</si>
  <si>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</si>
  <si>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</si>
  <si>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</si>
  <si>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</si>
  <si>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</si>
  <si>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</si>
  <si>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</si>
  <si>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</si>
  <si>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</si>
  <si>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</si>
  <si>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</si>
  <si>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</si>
  <si>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</si>
  <si>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</si>
  <si>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</si>
  <si>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</si>
  <si>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</si>
  <si>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</si>
  <si>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</si>
  <si>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</si>
  <si>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</si>
  <si>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</si>
  <si>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</si>
  <si>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</si>
  <si>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</si>
  <si>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</si>
  <si>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</si>
  <si>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</si>
  <si>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</si>
  <si>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</si>
  <si>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</si>
  <si>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</si>
  <si>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</si>
  <si>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</si>
  <si>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</si>
  <si>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</si>
  <si>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</si>
  <si>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</si>
  <si>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</si>
  <si>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</si>
  <si>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</si>
  <si>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</si>
  <si>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</si>
  <si>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</si>
  <si>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</si>
  <si>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</si>
  <si>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</si>
  <si>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</si>
  <si>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</si>
  <si>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</si>
  <si>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</si>
  <si>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</si>
  <si>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</si>
  <si>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</si>
  <si>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</si>
  <si>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</si>
  <si>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</si>
  <si>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</si>
  <si>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</si>
  <si>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</si>
  <si>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</si>
  <si>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</si>
  <si>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</si>
  <si>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</si>
  <si>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</si>
  <si>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</si>
  <si>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</si>
  <si>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</si>
  <si>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</si>
  <si>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</si>
  <si>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</si>
  <si>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</si>
  <si>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</si>
  <si>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</si>
  <si>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</si>
  <si>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</si>
  <si>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</si>
  <si>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</si>
  <si>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</si>
  <si>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</si>
  <si>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</si>
  <si>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</si>
  <si>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</si>
  <si>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</si>
  <si>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</si>
  <si>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</si>
  <si>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</si>
  <si>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</si>
  <si>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</si>
  <si>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</si>
  <si>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</si>
  <si>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</si>
  <si>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</si>
  <si>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</si>
  <si>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</si>
  <si>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</si>
  <si>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</si>
  <si>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</si>
  <si>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</si>
  <si>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</si>
  <si>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</si>
  <si>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</si>
  <si>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</si>
  <si>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</si>
  <si>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</si>
  <si>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</si>
  <si>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</si>
  <si>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</si>
  <si>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</si>
  <si>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</si>
  <si>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</si>
  <si>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</si>
  <si>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</si>
  <si>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</si>
  <si>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</si>
  <si>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</si>
  <si>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</si>
  <si>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</si>
  <si>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</si>
  <si>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</si>
  <si>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</si>
  <si>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</si>
  <si>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</si>
  <si>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</si>
  <si>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</si>
  <si>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</si>
  <si>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</si>
  <si>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</si>
  <si>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</si>
  <si>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</si>
  <si>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</si>
  <si>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</si>
  <si>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</si>
  <si>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</si>
  <si>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</si>
  <si>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</si>
  <si>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</si>
  <si>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</si>
  <si>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</si>
  <si>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</si>
  <si>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</si>
  <si>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</si>
  <si>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</si>
  <si>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</si>
  <si>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</si>
  <si>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</si>
  <si>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</si>
  <si>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</si>
  <si>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</si>
  <si>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</si>
  <si>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</si>
  <si>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</si>
  <si>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</si>
  <si>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</si>
  <si>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</si>
  <si>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</si>
  <si>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</si>
  <si>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</si>
  <si>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</si>
  <si>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</si>
  <si>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</si>
  <si>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</si>
  <si>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</si>
  <si>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</si>
  <si>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</si>
  <si>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</si>
  <si>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</si>
  <si>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</si>
  <si>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</si>
  <si>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</si>
  <si>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</si>
  <si>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</si>
  <si>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</si>
  <si>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</si>
  <si>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</si>
  <si>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</si>
  <si>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</si>
  <si>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</si>
  <si>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</si>
  <si>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</si>
  <si>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</si>
  <si>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</si>
  <si>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</si>
  <si>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</si>
  <si>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</si>
  <si>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</si>
  <si>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</si>
  <si>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</si>
  <si>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</si>
  <si>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</si>
  <si>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</si>
  <si>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</si>
  <si>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</si>
  <si>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</si>
  <si>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</si>
  <si>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</si>
  <si>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</si>
  <si>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</si>
  <si>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</si>
  <si>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</si>
  <si>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</si>
  <si>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</si>
  <si>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</si>
  <si>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</si>
  <si>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</si>
  <si>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</si>
  <si>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</si>
  <si>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</si>
  <si>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</si>
  <si>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</si>
  <si>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</si>
  <si>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</si>
  <si>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</si>
  <si>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</si>
  <si>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</si>
  <si>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</si>
  <si>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</si>
  <si>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</si>
  <si>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</si>
  <si>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</si>
  <si>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</si>
  <si>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</si>
  <si>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</si>
  <si>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</si>
  <si>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</si>
  <si>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</si>
  <si>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</si>
  <si>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</si>
  <si>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</si>
  <si>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</si>
  <si>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</si>
  <si>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</si>
  <si>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</si>
  <si>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</si>
  <si>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</si>
  <si>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</si>
  <si>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</si>
  <si>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</si>
  <si>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</si>
  <si>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</si>
  <si>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</si>
  <si>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</si>
  <si>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</si>
  <si>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</si>
  <si>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</si>
  <si>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</si>
  <si>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</si>
  <si>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</si>
  <si>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</si>
  <si>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</si>
  <si>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</si>
  <si>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</si>
  <si>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</si>
  <si>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</si>
  <si>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</si>
  <si>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</si>
  <si>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</si>
  <si>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</si>
  <si>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</si>
  <si>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</si>
  <si>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</si>
  <si>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</si>
  <si>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</si>
  <si>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</si>
  <si>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</si>
  <si>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</si>
  <si>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</si>
  <si>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</si>
  <si>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</si>
  <si>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</si>
  <si>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</si>
  <si>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</si>
  <si>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</si>
  <si>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</si>
  <si>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</si>
  <si>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</si>
  <si>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</si>
  <si>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</si>
  <si>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</si>
  <si>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</si>
  <si>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</si>
  <si>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</si>
  <si>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</si>
  <si>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</si>
  <si>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</si>
  <si>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</si>
  <si>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</si>
  <si>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</si>
  <si>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</si>
  <si>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</si>
  <si>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</si>
  <si>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</si>
  <si>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</si>
  <si>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</si>
  <si>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</si>
  <si>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</si>
  <si>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</si>
  <si>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</si>
  <si>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</si>
  <si>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</si>
  <si>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</si>
  <si>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</si>
  <si>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</si>
  <si>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</si>
  <si>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</si>
  <si>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</si>
  <si>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</si>
  <si>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</si>
  <si>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</si>
  <si>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</si>
  <si>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</si>
  <si>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</si>
  <si>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</si>
  <si>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</si>
  <si>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</si>
  <si>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</si>
  <si>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</si>
  <si>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</si>
  <si>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</si>
  <si>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</si>
  <si>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</si>
  <si>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</si>
  <si>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</si>
  <si>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</si>
  <si>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</si>
  <si>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</si>
  <si>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</si>
  <si>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</si>
  <si>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</si>
  <si>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</si>
  <si>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</si>
  <si>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</si>
  <si>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</si>
  <si>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</si>
  <si>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</si>
  <si>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</si>
  <si>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</si>
  <si>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</si>
  <si>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</si>
  <si>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</si>
  <si>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</si>
  <si>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</si>
  <si>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</si>
  <si>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</si>
  <si>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</si>
  <si>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</si>
  <si>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</si>
  <si>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</si>
  <si>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</si>
  <si>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</si>
  <si>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</si>
  <si>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</si>
  <si>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</si>
  <si>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</si>
  <si>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</si>
  <si>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</si>
  <si>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</si>
  <si>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</si>
  <si>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</si>
  <si>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</si>
  <si>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</si>
  <si>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</si>
  <si>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</si>
  <si>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</si>
  <si>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</si>
  <si>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</si>
  <si>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</si>
  <si>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</si>
  <si>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</si>
  <si>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</si>
  <si>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</si>
  <si>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</si>
  <si>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</si>
  <si>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</si>
  <si>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</si>
  <si>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</si>
  <si>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</si>
  <si>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</si>
  <si>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</si>
  <si>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</si>
  <si>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</si>
  <si>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</si>
  <si>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</si>
  <si>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</si>
  <si>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</si>
  <si>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</si>
  <si>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</si>
  <si>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</si>
  <si>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</si>
  <si>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</si>
  <si>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</si>
  <si>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</si>
  <si>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</si>
  <si>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</si>
  <si>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</si>
  <si>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</si>
  <si>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</si>
  <si>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</si>
  <si>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</si>
  <si>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</si>
  <si>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</si>
  <si>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</si>
  <si>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</si>
  <si>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</si>
  <si>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</si>
  <si>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</si>
  <si>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</si>
  <si>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</si>
  <si>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</si>
  <si>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</si>
  <si>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</si>
  <si>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</si>
  <si>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</si>
  <si>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</si>
  <si>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</si>
  <si>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</si>
  <si>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</si>
  <si>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</si>
  <si>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</si>
  <si>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</si>
  <si>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</si>
  <si>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</si>
  <si>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</si>
  <si>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</si>
  <si>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</si>
  <si>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</si>
  <si>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</si>
  <si>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</si>
  <si>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</si>
  <si>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</si>
  <si>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</si>
  <si>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</si>
  <si>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</si>
  <si>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</si>
  <si>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</si>
  <si>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</si>
  <si>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</si>
  <si>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</si>
  <si>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</si>
  <si>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</si>
  <si>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</si>
  <si>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</si>
  <si>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</si>
  <si>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</si>
  <si>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</si>
  <si>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</si>
  <si>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</si>
  <si>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</si>
  <si>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</si>
  <si>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</si>
  <si>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</si>
  <si>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</si>
  <si>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</si>
  <si>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</si>
  <si>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</si>
  <si>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</si>
  <si>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</si>
  <si>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</si>
  <si>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</si>
  <si>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</si>
  <si>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</si>
  <si>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</si>
  <si>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</si>
  <si>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</si>
  <si>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</si>
  <si>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</si>
  <si>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</si>
  <si>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</si>
  <si>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</si>
  <si>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</si>
  <si>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</si>
  <si>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</si>
  <si>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</si>
  <si>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</si>
  <si>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</si>
  <si>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</si>
  <si>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</si>
  <si>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</si>
  <si>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</si>
  <si>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</si>
  <si>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</si>
  <si>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</si>
  <si>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</si>
  <si>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</si>
  <si>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</si>
  <si>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</si>
  <si>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</si>
  <si>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</si>
  <si>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</si>
  <si>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</si>
  <si>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</si>
  <si>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</si>
  <si>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</si>
  <si>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</si>
  <si>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</si>
  <si>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</si>
  <si>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</si>
  <si>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</si>
  <si>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</si>
  <si>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</si>
  <si>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</si>
  <si>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</si>
  <si>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</si>
  <si>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</si>
  <si>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</si>
  <si>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</si>
  <si>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</si>
  <si>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</si>
  <si>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</si>
  <si>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</si>
  <si>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</si>
  <si>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</si>
  <si>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</si>
  <si>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</si>
  <si>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</si>
  <si>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</si>
  <si>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</si>
  <si>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</si>
  <si>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</si>
  <si>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</si>
  <si>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</si>
  <si>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</si>
  <si>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</si>
  <si>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</si>
  <si>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</si>
  <si>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</si>
  <si>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</si>
  <si>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</si>
  <si>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</si>
  <si>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</si>
  <si>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</si>
  <si>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</si>
  <si>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</si>
  <si>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</si>
  <si>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</si>
  <si>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</si>
  <si>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</si>
  <si>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</si>
  <si>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</si>
  <si>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</si>
  <si>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</si>
  <si>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</si>
  <si>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</si>
  <si>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</si>
  <si>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</si>
  <si>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</si>
  <si>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</si>
  <si>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</si>
  <si>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</si>
  <si>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</si>
  <si>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</si>
  <si>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</si>
  <si>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</si>
  <si>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</si>
  <si>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</si>
  <si>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</si>
  <si>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</si>
  <si>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</si>
  <si>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</si>
  <si>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</si>
  <si>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</si>
  <si>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</si>
  <si>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</si>
  <si>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</si>
  <si>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</si>
  <si>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</si>
  <si>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</si>
  <si>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</si>
  <si>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</si>
  <si>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</si>
  <si>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</si>
  <si>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</si>
  <si>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</si>
  <si>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</si>
  <si>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</si>
  <si>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</si>
  <si>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</si>
  <si>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</si>
  <si>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</si>
  <si>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</si>
  <si>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</si>
  <si>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</si>
  <si>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</si>
  <si>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</si>
  <si>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</si>
  <si>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</si>
  <si>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</si>
  <si>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</si>
  <si>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</si>
  <si>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</si>
  <si>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</si>
  <si>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</si>
  <si>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</si>
  <si>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</si>
  <si>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</si>
  <si>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</si>
  <si>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</si>
  <si>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</si>
  <si>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</si>
  <si>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</si>
  <si>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</si>
  <si>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</si>
  <si>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</si>
  <si>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</si>
  <si>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</si>
  <si>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</si>
  <si>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</si>
  <si>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</si>
  <si>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</si>
  <si>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</si>
  <si>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</si>
  <si>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</si>
  <si>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</si>
  <si>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</si>
  <si>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</si>
  <si>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</si>
  <si>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</si>
  <si>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</si>
  <si>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</si>
  <si>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</si>
  <si>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</si>
  <si>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</si>
  <si>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</si>
  <si>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</si>
  <si>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</si>
  <si>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</si>
  <si>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</si>
  <si>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</si>
  <si>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</si>
  <si>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</si>
  <si>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</si>
  <si>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</si>
  <si>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</si>
  <si>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</si>
  <si>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</si>
  <si>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</si>
  <si>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</si>
  <si>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</si>
  <si>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</si>
  <si>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</si>
  <si>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</si>
  <si>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</si>
  <si>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</si>
  <si>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</si>
  <si>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</si>
  <si>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</si>
  <si>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</si>
  <si>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</si>
  <si>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</si>
  <si>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</si>
  <si>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</si>
  <si>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</si>
  <si>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</si>
  <si>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</si>
  <si>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</si>
  <si>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</si>
  <si>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</si>
  <si>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</si>
  <si>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</si>
  <si>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</si>
  <si>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</si>
  <si>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</si>
  <si>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</si>
  <si>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</si>
  <si>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</si>
  <si>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</si>
  <si>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</si>
  <si>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</si>
  <si>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</si>
  <si>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</si>
  <si>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</si>
  <si>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</si>
  <si>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</si>
  <si>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</si>
  <si>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</si>
  <si>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</si>
  <si>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</si>
  <si>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</si>
  <si>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</si>
  <si>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</si>
  <si>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</si>
  <si>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</si>
  <si>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</si>
  <si>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</si>
  <si>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</si>
  <si>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</si>
  <si>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</si>
  <si>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</si>
  <si>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</si>
  <si>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</si>
  <si>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</si>
  <si>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</si>
  <si>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</si>
  <si>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</si>
  <si>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</si>
  <si>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</si>
  <si>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</si>
  <si>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</si>
  <si>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</si>
  <si>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</si>
  <si>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</si>
  <si>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</si>
  <si>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</si>
  <si>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</si>
  <si>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</si>
  <si>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</si>
  <si>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</si>
  <si>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</si>
  <si>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</si>
  <si>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</si>
  <si>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</si>
  <si>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</si>
  <si>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</si>
  <si>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</si>
  <si>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</si>
  <si>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</si>
  <si>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</si>
  <si>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</si>
  <si>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</si>
  <si>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</si>
  <si>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</si>
  <si>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</si>
  <si>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</si>
  <si>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</si>
  <si>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</si>
  <si>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</si>
  <si>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</si>
  <si>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</si>
  <si>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</si>
  <si>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</si>
  <si>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</si>
  <si>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</si>
  <si>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</si>
  <si>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</si>
  <si>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</si>
  <si>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</si>
  <si>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</si>
  <si>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</si>
  <si>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</si>
  <si>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</si>
  <si>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</si>
  <si>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</si>
  <si>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</si>
  <si>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</si>
  <si>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</si>
  <si>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</si>
  <si>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</si>
  <si>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</si>
  <si>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</si>
  <si>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</si>
  <si>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</si>
  <si>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</si>
  <si>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</si>
  <si>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</si>
  <si>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</si>
  <si>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</si>
  <si>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</si>
  <si>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</si>
  <si>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</si>
  <si>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</si>
  <si>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</si>
  <si>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</si>
  <si>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</si>
  <si>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</si>
  <si>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</si>
  <si>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</si>
  <si>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</si>
  <si>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</si>
  <si>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</si>
  <si>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</si>
  <si>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</si>
  <si>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</si>
  <si>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</si>
  <si>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</si>
  <si>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</si>
  <si>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</si>
  <si>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</si>
  <si>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</si>
  <si>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</si>
  <si>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</si>
  <si>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</si>
  <si>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</si>
  <si>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</si>
  <si>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</si>
  <si>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</si>
  <si>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</si>
  <si>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</si>
  <si>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</si>
  <si>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</si>
  <si>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</si>
  <si>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</si>
  <si>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</si>
  <si>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</si>
  <si>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</si>
  <si>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</si>
  <si>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</si>
  <si>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</si>
  <si>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</si>
  <si>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</si>
  <si>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</si>
  <si>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</si>
  <si>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</si>
  <si>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</si>
  <si>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</si>
  <si>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</si>
  <si>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</si>
  <si>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</si>
  <si>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</si>
  <si>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</si>
  <si>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</si>
  <si>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</si>
  <si>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</si>
  <si>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</si>
  <si>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</si>
  <si>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</si>
  <si>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</si>
  <si>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</si>
  <si>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</si>
  <si>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</si>
  <si>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</si>
  <si>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</si>
  <si>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</si>
  <si>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</si>
  <si>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</si>
  <si>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</si>
  <si>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</si>
  <si>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</si>
  <si>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</si>
  <si>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</si>
  <si>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</si>
  <si>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</si>
  <si>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</si>
  <si>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</si>
  <si>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</si>
  <si>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</si>
  <si>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</si>
  <si>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</si>
  <si>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</si>
  <si>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</si>
  <si>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</si>
  <si>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</si>
  <si>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</si>
  <si>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</si>
  <si>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</si>
  <si>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</si>
  <si>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</si>
  <si>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</si>
  <si>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</si>
  <si>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</si>
  <si>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</si>
  <si>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</si>
  <si>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</si>
  <si>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</si>
  <si>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</si>
  <si>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</si>
  <si>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</si>
  <si>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</si>
  <si>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</si>
  <si>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</si>
  <si>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</si>
  <si>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</si>
  <si>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</si>
  <si>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</si>
  <si>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</si>
  <si>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</si>
  <si>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</si>
  <si>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</si>
  <si>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</si>
  <si>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</si>
  <si>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</si>
  <si>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</si>
  <si>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</si>
  <si>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</si>
  <si>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</si>
  <si>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</si>
  <si>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</si>
  <si>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</si>
  <si>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</si>
  <si>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</si>
  <si>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</si>
  <si>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</si>
  <si>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</si>
  <si>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</si>
  <si>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</si>
  <si>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</si>
  <si>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</si>
  <si>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</si>
  <si>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</si>
  <si>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</si>
  <si>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</si>
  <si>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</si>
  <si>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</si>
  <si>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</si>
  <si>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</si>
  <si>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</si>
  <si>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</si>
  <si>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</si>
  <si>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</si>
  <si>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</si>
  <si>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</si>
  <si>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</si>
  <si>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</si>
  <si>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</si>
  <si>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</si>
  <si>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</si>
  <si>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</si>
  <si>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</si>
  <si>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</si>
  <si>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</si>
  <si>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</si>
  <si>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</si>
  <si>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</si>
  <si>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</si>
  <si>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</si>
  <si>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</si>
  <si>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</si>
  <si>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</si>
  <si>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</si>
  <si>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</si>
  <si>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</si>
  <si>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</si>
  <si>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</si>
  <si>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</si>
  <si>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</si>
  <si>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</si>
  <si>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</si>
  <si>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</si>
  <si>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</si>
  <si>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</si>
  <si>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</si>
  <si>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</si>
  <si>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</si>
  <si>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</si>
  <si>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</si>
  <si>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</si>
  <si>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</si>
  <si>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</si>
  <si>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</si>
  <si>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</si>
  <si>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</si>
  <si>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</si>
  <si>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</si>
  <si>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</si>
  <si>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</si>
  <si>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</si>
  <si>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</si>
  <si>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</si>
  <si>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</si>
  <si>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</si>
  <si>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</si>
  <si>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</si>
  <si>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</si>
  <si>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</si>
  <si>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</si>
  <si>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</si>
  <si>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</si>
  <si>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</si>
  <si>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</si>
  <si>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</si>
  <si>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</si>
  <si>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</si>
  <si>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</si>
  <si>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</si>
  <si>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</si>
  <si>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</si>
  <si>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</si>
  <si>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</si>
  <si>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</si>
  <si>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</si>
  <si>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</si>
  <si>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</si>
  <si>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</si>
  <si>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</si>
  <si>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</si>
  <si>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</si>
  <si>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</si>
  <si>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</si>
  <si>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</si>
  <si>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</si>
  <si>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</si>
  <si>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</si>
  <si>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</si>
  <si>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</si>
  <si>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</si>
  <si>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</si>
  <si>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</si>
  <si>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</si>
  <si>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</si>
  <si>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</si>
  <si>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</si>
  <si>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</si>
  <si>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</si>
  <si>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</si>
  <si>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</si>
  <si>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</si>
  <si>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</si>
  <si>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</si>
  <si>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</si>
  <si>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</si>
  <si>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</si>
  <si>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</si>
  <si>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</si>
  <si>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</si>
  <si>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</si>
  <si>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</si>
  <si>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</si>
  <si>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</si>
  <si>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</si>
  <si>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</si>
  <si>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</si>
  <si>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</si>
  <si>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</si>
  <si>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</si>
  <si>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</si>
  <si>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</si>
  <si>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</si>
  <si>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</si>
  <si>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</si>
  <si>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</si>
  <si>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</si>
  <si>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</si>
  <si>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</si>
  <si>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</si>
  <si>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</si>
  <si>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</si>
  <si>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</si>
  <si>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</si>
  <si>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</si>
  <si>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</si>
  <si>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</si>
  <si>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</si>
  <si>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</si>
  <si>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</si>
  <si>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</si>
  <si>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</si>
  <si>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</si>
  <si>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</si>
  <si>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</si>
  <si>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</si>
  <si>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</si>
  <si>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</si>
  <si>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</si>
  <si>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</si>
  <si>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</si>
  <si>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</si>
  <si>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</si>
  <si>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</si>
  <si>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</si>
  <si>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</si>
  <si>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</si>
  <si>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</si>
  <si>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</si>
  <si>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</si>
  <si>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</si>
  <si>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</si>
  <si>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</si>
  <si>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</si>
  <si>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</si>
  <si>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</si>
  <si>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</si>
  <si>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</si>
  <si>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</si>
  <si>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</si>
  <si>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</si>
  <si>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</si>
  <si>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</si>
  <si>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</si>
  <si>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</si>
  <si>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</si>
  <si>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</si>
  <si>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</si>
  <si>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</si>
  <si>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</si>
  <si>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</si>
  <si>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</si>
  <si>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</si>
  <si>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</si>
  <si>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</si>
  <si>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</si>
  <si>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</si>
  <si>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</si>
  <si>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</si>
  <si>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</si>
  <si>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</si>
  <si>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</si>
  <si>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</si>
  <si>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</si>
  <si>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</si>
  <si>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</si>
  <si>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</si>
  <si>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</si>
  <si>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</si>
  <si>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</si>
  <si>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</si>
  <si>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</si>
  <si>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</si>
  <si>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</si>
  <si>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</si>
  <si>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</si>
  <si>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</si>
  <si>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</si>
  <si>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</si>
  <si>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</si>
  <si>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</si>
  <si>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</si>
  <si>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</si>
  <si>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</si>
  <si>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</si>
  <si>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</si>
  <si>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</si>
  <si>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</si>
  <si>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</si>
  <si>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</si>
  <si>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</si>
  <si>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</si>
  <si>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</si>
  <si>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</si>
  <si>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</si>
  <si>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</si>
  <si>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</si>
  <si>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</si>
  <si>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</si>
  <si>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</si>
  <si>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</si>
  <si>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</si>
  <si>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</si>
  <si>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</si>
  <si>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</si>
  <si>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</si>
  <si>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</si>
  <si>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</si>
  <si>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</si>
  <si>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</si>
  <si>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</si>
  <si>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</si>
  <si>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</si>
  <si>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</si>
  <si>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</si>
  <si>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</si>
  <si>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</si>
  <si>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</si>
  <si>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</si>
  <si>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</si>
  <si>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</si>
  <si>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</si>
  <si>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</si>
  <si>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</si>
  <si>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</si>
  <si>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</si>
  <si>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</si>
  <si>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</si>
  <si>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</si>
  <si>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</si>
  <si>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</si>
  <si>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</si>
  <si>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</si>
  <si>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</si>
  <si>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</si>
  <si>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</si>
  <si>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</si>
  <si>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</si>
  <si>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</si>
  <si>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</si>
  <si>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</si>
  <si>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</si>
  <si>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</si>
  <si>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</si>
  <si>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</si>
  <si>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</si>
  <si>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</si>
  <si>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</si>
  <si>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</si>
  <si>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</si>
  <si>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</si>
  <si>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</si>
  <si>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</si>
  <si>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</si>
  <si>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</si>
  <si>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</si>
  <si>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</si>
  <si>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</si>
  <si>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</si>
  <si>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</si>
  <si>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</si>
  <si>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</si>
  <si>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</si>
  <si>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</si>
  <si>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</si>
  <si>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</si>
  <si>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</si>
  <si>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</si>
  <si>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</si>
  <si>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</si>
  <si>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</si>
  <si>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</si>
  <si>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</si>
  <si>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</si>
  <si>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</si>
  <si>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</si>
  <si>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</si>
  <si>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</si>
  <si>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</si>
  <si>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</si>
  <si>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</si>
  <si>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</si>
  <si>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</si>
  <si>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</si>
  <si>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</si>
  <si>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</si>
  <si>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</si>
  <si>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</si>
  <si>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</si>
  <si>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</si>
  <si>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</si>
  <si>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</si>
  <si>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</si>
  <si>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</si>
  <si>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</si>
  <si>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</si>
  <si>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</si>
  <si>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</si>
  <si>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</si>
  <si>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</si>
  <si>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</si>
  <si>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</si>
  <si>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</si>
  <si>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</si>
  <si>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</si>
  <si>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</si>
  <si>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</si>
  <si>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</si>
  <si>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</si>
  <si>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</si>
  <si>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</si>
  <si>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</si>
  <si>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</si>
  <si>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</si>
  <si>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</si>
  <si>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</si>
  <si>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</si>
  <si>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</si>
  <si>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</si>
  <si>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</si>
  <si>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</si>
  <si>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</si>
  <si>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</si>
  <si>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</si>
  <si>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</si>
  <si>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</si>
  <si>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</si>
  <si>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</si>
  <si>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</si>
  <si>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</si>
  <si>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</si>
  <si>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</si>
  <si>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</si>
  <si>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</si>
  <si>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</si>
  <si>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</si>
  <si>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</si>
  <si>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</si>
  <si>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</si>
  <si>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</si>
  <si>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</si>
  <si>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</si>
  <si>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</si>
  <si>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</si>
  <si>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</si>
  <si>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</si>
  <si>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</si>
  <si>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</si>
  <si>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</si>
  <si>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</si>
  <si>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</si>
  <si>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</si>
  <si>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</si>
  <si>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</si>
  <si>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</si>
  <si>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</si>
  <si>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</si>
  <si>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</si>
  <si>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</si>
  <si>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</si>
  <si>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</si>
  <si>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</si>
  <si>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</si>
  <si>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</si>
  <si>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</si>
  <si>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</si>
  <si>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</si>
  <si>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</si>
  <si>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</si>
  <si>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</si>
  <si>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</si>
  <si>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</si>
  <si>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</si>
  <si>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</si>
  <si>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</si>
  <si>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</si>
  <si>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</si>
  <si>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</si>
  <si>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</si>
  <si>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</si>
  <si>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</si>
  <si>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</si>
  <si>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</si>
  <si>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</si>
  <si>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</si>
  <si>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</si>
  <si>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</si>
  <si>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</si>
  <si>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</si>
  <si>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</si>
  <si>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</si>
  <si>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</si>
  <si>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</si>
  <si>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</si>
  <si>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</si>
  <si>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</si>
  <si>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</si>
  <si>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</si>
  <si>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</si>
  <si>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</si>
  <si>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</si>
  <si>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</si>
  <si>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</si>
  <si>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</si>
  <si>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</si>
  <si>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</si>
  <si>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</si>
  <si>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</si>
  <si>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</si>
  <si>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</si>
  <si>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</si>
  <si>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</si>
  <si>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</si>
  <si>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</si>
  <si>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</si>
  <si>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</si>
  <si>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</si>
  <si>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</si>
  <si>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</si>
  <si>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</si>
  <si>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</si>
  <si>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</si>
  <si>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</si>
  <si>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</si>
  <si>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</si>
  <si>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</si>
  <si>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</si>
  <si>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</si>
  <si>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</si>
  <si>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</si>
  <si>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</si>
  <si>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</si>
  <si>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</si>
  <si>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</si>
  <si>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</si>
  <si>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</si>
  <si>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</si>
  <si>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</si>
  <si>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</si>
  <si>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</si>
  <si>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</si>
  <si>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</si>
  <si>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</si>
  <si>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</si>
  <si>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</si>
  <si>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</si>
  <si>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</si>
  <si>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</si>
  <si>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</si>
  <si>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</si>
  <si>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</si>
  <si>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</si>
  <si>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</si>
  <si>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</si>
  <si>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</si>
  <si>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</si>
  <si>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</si>
  <si>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</si>
  <si>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</si>
  <si>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</si>
  <si>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</si>
  <si>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</si>
  <si>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</si>
  <si>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</si>
  <si>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</si>
  <si>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</si>
  <si>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</si>
  <si>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</si>
  <si>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</si>
  <si>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</si>
  <si>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</si>
  <si>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</si>
  <si>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</si>
  <si>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</si>
  <si>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</si>
  <si>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</si>
  <si>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</si>
  <si>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</si>
  <si>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</si>
  <si>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</si>
  <si>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</si>
  <si>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</si>
  <si>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</si>
  <si>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</si>
  <si>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</si>
  <si>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</si>
  <si>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</si>
  <si>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</si>
  <si>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</si>
  <si>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</si>
  <si>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</si>
  <si>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</si>
  <si>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</si>
  <si>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</si>
  <si>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</si>
  <si>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</si>
  <si>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</si>
  <si>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</si>
  <si>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</si>
  <si>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</si>
  <si>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</si>
  <si>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</si>
  <si>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</si>
  <si>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</si>
  <si>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</si>
  <si>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</si>
  <si>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</si>
  <si>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</si>
  <si>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</si>
  <si>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</si>
  <si>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</si>
  <si>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</si>
  <si>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</si>
  <si>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</si>
  <si>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</si>
  <si>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</si>
  <si>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</si>
  <si>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</si>
  <si>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</si>
  <si>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</si>
  <si>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</si>
  <si>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</si>
  <si>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</si>
  <si>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</si>
  <si>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</si>
  <si>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</si>
  <si>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</si>
  <si>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</si>
  <si>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</si>
  <si>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</si>
  <si>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</si>
  <si>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</si>
  <si>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</si>
  <si>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</si>
  <si>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</si>
  <si>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</si>
  <si>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</si>
  <si>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</si>
  <si>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</si>
  <si>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</si>
  <si>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</si>
  <si>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</si>
  <si>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</si>
  <si>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</si>
  <si>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</si>
  <si>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</si>
  <si>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</si>
  <si>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</si>
  <si>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</si>
  <si>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</si>
  <si>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</si>
  <si>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</si>
  <si>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</si>
  <si>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</si>
  <si>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</si>
  <si>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</si>
  <si>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</si>
  <si>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</si>
  <si>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</si>
  <si>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</si>
  <si>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</si>
  <si>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</si>
  <si>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</si>
  <si>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</si>
  <si>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</si>
  <si>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</si>
  <si>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</si>
  <si>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</si>
  <si>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</si>
  <si>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</si>
  <si>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</si>
  <si>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</si>
  <si>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</si>
  <si>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</si>
  <si>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</si>
  <si>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</si>
  <si>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</si>
  <si>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</si>
  <si>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</si>
  <si>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</si>
  <si>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</si>
  <si>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</si>
  <si>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</si>
  <si>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</si>
  <si>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</si>
  <si>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</si>
  <si>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</si>
  <si>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</si>
  <si>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</si>
  <si>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</si>
  <si>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</si>
  <si>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</si>
  <si>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</si>
  <si>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</si>
  <si>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</si>
  <si>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</si>
  <si>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</si>
  <si>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</si>
  <si>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</si>
  <si>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</si>
  <si>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</si>
  <si>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</si>
  <si>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</si>
  <si>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</si>
  <si>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</si>
  <si>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</si>
  <si>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</si>
  <si>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</si>
  <si>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</si>
  <si>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</si>
  <si>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</si>
  <si>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</si>
  <si>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</si>
  <si>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</si>
  <si>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</si>
  <si>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</si>
  <si>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</si>
  <si>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</si>
  <si>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</si>
  <si>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</si>
  <si>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</si>
  <si>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</si>
  <si>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</si>
  <si>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</si>
  <si>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</si>
  <si>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</si>
  <si>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</si>
  <si>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</si>
  <si>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</si>
  <si>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</si>
  <si>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</si>
  <si>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</si>
  <si>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</si>
  <si>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</si>
  <si>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</si>
  <si>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</si>
  <si>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</si>
  <si>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</si>
  <si>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</si>
  <si>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</si>
  <si>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</si>
  <si>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</si>
  <si>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</si>
  <si>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</si>
  <si>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</si>
  <si>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</si>
  <si>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</si>
  <si>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</si>
  <si>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</si>
  <si>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</si>
  <si>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</si>
  <si>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</si>
  <si>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</si>
  <si>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</si>
  <si>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</si>
  <si>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</si>
  <si>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</si>
  <si>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</si>
  <si>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</si>
  <si>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</si>
  <si>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</si>
  <si>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</si>
  <si>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</si>
  <si>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</si>
  <si>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</si>
  <si>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</si>
  <si>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</si>
  <si>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</si>
  <si>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</si>
  <si>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</si>
  <si>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</si>
  <si>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</si>
  <si>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</si>
  <si>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</si>
  <si>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</si>
  <si>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</si>
  <si>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</si>
  <si>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</si>
  <si>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</si>
  <si>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</si>
  <si>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</si>
  <si>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</si>
  <si>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</si>
  <si>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</si>
  <si>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</si>
  <si>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</si>
  <si>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</si>
  <si>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</si>
  <si>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</si>
  <si>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</si>
  <si>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</si>
  <si>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</si>
  <si>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</si>
  <si>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</si>
  <si>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</si>
  <si>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</si>
  <si>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</si>
  <si>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</si>
  <si>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</si>
  <si>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</si>
  <si>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</si>
  <si>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</si>
  <si>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</si>
  <si>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</si>
  <si>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</si>
  <si>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</si>
  <si>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</si>
  <si>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</si>
  <si>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</si>
  <si>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</si>
  <si>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</si>
  <si>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</si>
  <si>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</si>
  <si>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</si>
  <si>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</si>
  <si>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</si>
  <si>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</si>
  <si>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</si>
  <si>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</si>
  <si>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</si>
  <si>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</si>
  <si>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</si>
  <si>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</si>
  <si>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</si>
  <si>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</si>
  <si>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</si>
  <si>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</si>
  <si>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</si>
  <si>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</si>
  <si>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</si>
  <si>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</si>
  <si>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</si>
  <si>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</si>
  <si>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</si>
  <si>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</si>
  <si>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</si>
  <si>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</si>
  <si>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</si>
  <si>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</si>
  <si>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</si>
  <si>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</si>
  <si>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</si>
  <si>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</si>
  <si>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</si>
  <si>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</si>
  <si>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</si>
  <si>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</si>
  <si>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</si>
  <si>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</si>
  <si>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</si>
  <si>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</si>
  <si>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</si>
  <si>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</si>
  <si>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</si>
  <si>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</si>
  <si>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</si>
  <si>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</si>
  <si>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</si>
  <si>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</si>
  <si>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</si>
  <si>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</si>
  <si>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</si>
  <si>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</si>
  <si>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</si>
  <si>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</si>
  <si>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</si>
  <si>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</si>
  <si>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</si>
  <si>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</si>
  <si>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</si>
  <si>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</si>
  <si>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</si>
  <si>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</si>
  <si>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</si>
  <si>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</si>
  <si>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</si>
  <si>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</si>
  <si>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</si>
  <si>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</si>
  <si>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</si>
  <si>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</si>
  <si>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</si>
  <si>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</si>
  <si>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</si>
  <si>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</si>
  <si>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</si>
  <si>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</si>
  <si>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</si>
  <si>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</si>
  <si>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</si>
  <si>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</si>
  <si>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</si>
  <si>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</si>
  <si>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</si>
  <si>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</si>
  <si>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</si>
  <si>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</si>
  <si>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</si>
  <si>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</si>
  <si>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</si>
  <si>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</si>
  <si>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</si>
  <si>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</si>
  <si>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</si>
  <si>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</si>
  <si>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</si>
  <si>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</si>
  <si>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</si>
  <si>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</si>
  <si>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</si>
  <si>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</si>
  <si>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</si>
  <si>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</si>
  <si>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</si>
  <si>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</si>
  <si>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</si>
  <si>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</si>
  <si>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</si>
  <si>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</si>
  <si>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</si>
  <si>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</si>
  <si>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</si>
  <si>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</si>
  <si>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</si>
  <si>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</si>
  <si>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</si>
  <si>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</si>
  <si>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</si>
  <si>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</si>
  <si>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</si>
  <si>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</si>
  <si>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</si>
  <si>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</si>
  <si>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</si>
  <si>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</si>
  <si>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</si>
  <si>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</si>
  <si>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</si>
  <si>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</si>
  <si>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</si>
  <si>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</si>
  <si>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</si>
  <si>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</si>
  <si>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</si>
  <si>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</si>
  <si>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</si>
  <si>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</si>
  <si>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</si>
  <si>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</si>
  <si>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</si>
  <si>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</si>
  <si>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</si>
  <si>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</si>
  <si>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</si>
  <si>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</si>
  <si>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</si>
  <si>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</si>
  <si>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</si>
  <si>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</si>
  <si>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</si>
  <si>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</si>
  <si>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</si>
  <si>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</si>
  <si>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</si>
  <si>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</si>
  <si>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</si>
  <si>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</si>
  <si>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</si>
  <si>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</si>
  <si>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</si>
  <si>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</si>
  <si>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</si>
  <si>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</si>
  <si>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</si>
  <si>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</si>
  <si>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</si>
  <si>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</si>
  <si>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</si>
  <si>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</si>
  <si>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</si>
  <si>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</si>
  <si>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</si>
  <si>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</si>
  <si>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</si>
  <si>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</si>
  <si>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</si>
  <si>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</si>
  <si>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</si>
  <si>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</si>
  <si>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</si>
  <si>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</si>
  <si>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</si>
  <si>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</si>
  <si>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</si>
  <si>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</si>
  <si>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</si>
  <si>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</si>
  <si>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</si>
  <si>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</si>
  <si>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</si>
  <si>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</si>
  <si>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</si>
  <si>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</si>
  <si>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</si>
  <si>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</si>
  <si>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</si>
  <si>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</si>
  <si>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</si>
  <si>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</si>
  <si>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</si>
  <si>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</si>
  <si>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</si>
  <si>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</si>
  <si>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</si>
  <si>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</si>
  <si>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</si>
  <si>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</si>
  <si>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</si>
  <si>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</si>
  <si>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</si>
  <si>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</si>
  <si>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</si>
  <si>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</si>
  <si>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</si>
  <si>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</si>
  <si>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</si>
  <si>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</si>
  <si>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</si>
  <si>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</si>
  <si>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</si>
  <si>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</si>
  <si>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</si>
  <si>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</si>
  <si>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</si>
  <si>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</si>
  <si>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</si>
  <si>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</si>
  <si>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</si>
  <si>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</si>
  <si>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</si>
  <si>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</si>
  <si>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</si>
  <si>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</si>
  <si>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</si>
  <si>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</si>
  <si>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</si>
  <si>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</si>
  <si>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</si>
  <si>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</si>
  <si>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</si>
  <si>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</si>
  <si>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</si>
  <si>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</si>
  <si>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</si>
  <si>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</si>
  <si>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</si>
  <si>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</si>
  <si>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</si>
  <si>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</si>
  <si>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</si>
  <si>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</si>
  <si>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</si>
  <si>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</si>
  <si>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</si>
  <si>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</si>
  <si>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</si>
  <si>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</si>
  <si>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</si>
  <si>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</si>
  <si>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</si>
  <si>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</si>
  <si>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</si>
  <si>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</si>
  <si>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</si>
  <si>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</si>
  <si>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</si>
  <si>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</si>
  <si>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</si>
  <si>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</si>
  <si>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</si>
  <si>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</si>
  <si>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</si>
  <si>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</si>
  <si>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</si>
  <si>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</si>
  <si>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</si>
  <si>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</si>
  <si>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</si>
  <si>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</si>
  <si>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</si>
  <si>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</si>
  <si>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</si>
  <si>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</si>
  <si>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</si>
  <si>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</si>
  <si>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</si>
  <si>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</si>
  <si>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</si>
  <si>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</si>
  <si>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</si>
  <si>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</si>
  <si>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</si>
  <si>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</si>
  <si>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</si>
  <si>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</si>
  <si>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</si>
  <si>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</si>
  <si>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</si>
  <si>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</si>
  <si>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</si>
  <si>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</si>
  <si>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</si>
  <si>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</si>
  <si>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</si>
  <si>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</si>
  <si>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</si>
  <si>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</si>
  <si>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</si>
  <si>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</si>
  <si>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</si>
  <si>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</si>
  <si>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</si>
  <si>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</si>
  <si>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</si>
  <si>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</si>
  <si>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</si>
  <si>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</si>
  <si>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</si>
  <si>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</si>
  <si>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</si>
  <si>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</si>
  <si>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</si>
  <si>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</si>
  <si>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</si>
  <si>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</si>
  <si>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</si>
  <si>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</si>
  <si>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</si>
  <si>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</si>
  <si>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</si>
  <si>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</si>
  <si>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</si>
  <si>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</si>
  <si>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</si>
  <si>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</si>
  <si>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</si>
  <si>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</si>
  <si>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</si>
  <si>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</si>
  <si>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</si>
  <si>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</si>
  <si>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</si>
  <si>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</si>
  <si>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</si>
  <si>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</si>
  <si>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</si>
  <si>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</si>
  <si>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</si>
  <si>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</si>
  <si>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</si>
  <si>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</si>
  <si>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</si>
  <si>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</si>
  <si>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</si>
  <si>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</si>
  <si>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</si>
  <si>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</si>
  <si>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</si>
  <si>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</si>
  <si>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</si>
  <si>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</si>
  <si>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</si>
  <si>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</si>
  <si>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</si>
  <si>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</si>
  <si>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</si>
  <si>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</si>
  <si>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</si>
  <si>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</si>
  <si>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</si>
  <si>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</si>
  <si>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</si>
  <si>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</si>
  <si>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</si>
  <si>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</si>
  <si>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</si>
  <si>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</si>
  <si>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</si>
  <si>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</si>
  <si>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</si>
  <si>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</si>
  <si>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</si>
  <si>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</si>
  <si>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</si>
  <si>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</si>
  <si>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</si>
  <si>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</si>
  <si>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</si>
  <si>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</si>
  <si>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</si>
  <si>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</si>
  <si>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</si>
  <si>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</si>
  <si>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</si>
  <si>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</si>
  <si>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</si>
  <si>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</si>
  <si>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</si>
  <si>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</si>
  <si>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</si>
  <si>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</si>
  <si>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</si>
  <si>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</si>
  <si>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</si>
  <si>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</si>
  <si>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</si>
  <si>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</si>
  <si>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</si>
  <si>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</si>
  <si>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</si>
  <si>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</si>
  <si>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</si>
  <si>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</si>
  <si>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</si>
  <si>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</si>
  <si>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</si>
  <si>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</si>
  <si>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</si>
  <si>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</si>
  <si>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</si>
  <si>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</si>
  <si>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</si>
  <si>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</si>
  <si>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</si>
  <si>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</si>
  <si>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</si>
  <si>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</si>
  <si>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</si>
  <si>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</si>
  <si>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</si>
  <si>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</si>
  <si>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</si>
  <si>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</si>
  <si>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</si>
  <si>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</si>
  <si>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</si>
  <si>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</si>
  <si>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</si>
  <si>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</si>
  <si>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</si>
  <si>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</si>
  <si>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</si>
  <si>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</si>
  <si>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</si>
  <si>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</si>
  <si>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</si>
  <si>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</si>
  <si>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</si>
  <si>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</si>
  <si>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</si>
  <si>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</si>
  <si>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</si>
  <si>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</si>
  <si>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</si>
  <si>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</si>
  <si>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</si>
  <si>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</si>
  <si>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</si>
  <si>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</si>
  <si>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</si>
  <si>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</si>
  <si>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</si>
  <si>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</si>
  <si>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</si>
  <si>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</si>
  <si>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</si>
  <si>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</si>
  <si>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</si>
  <si>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</si>
  <si>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</si>
  <si>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</si>
  <si>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</si>
  <si>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</si>
  <si>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</si>
  <si>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</si>
  <si>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</si>
  <si>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</si>
  <si>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</si>
  <si>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</si>
  <si>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</si>
  <si>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</si>
  <si>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</si>
  <si>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</si>
  <si>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</si>
  <si>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</si>
  <si>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</si>
  <si>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</si>
  <si>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</si>
  <si>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</si>
  <si>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</si>
  <si>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</si>
  <si>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</si>
  <si>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</si>
  <si>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</si>
  <si>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</si>
  <si>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</si>
  <si>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</si>
  <si>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</si>
  <si>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</si>
  <si>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</si>
  <si>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</si>
  <si>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</si>
  <si>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</si>
  <si>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</si>
  <si>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</si>
  <si>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</si>
  <si>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</si>
  <si>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</si>
  <si>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</si>
  <si>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</si>
  <si>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</si>
  <si>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</si>
  <si>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</si>
  <si>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</si>
  <si>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</si>
  <si>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</si>
  <si>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</si>
  <si>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</si>
  <si>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</si>
  <si>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</si>
  <si>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</si>
  <si>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</si>
  <si>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</si>
  <si>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</si>
  <si>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</si>
  <si>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</si>
  <si>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</si>
  <si>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</si>
  <si>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</si>
  <si>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</si>
  <si>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</si>
  <si>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</si>
  <si>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</si>
  <si>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</si>
  <si>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</si>
  <si>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</si>
  <si>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</si>
  <si>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</si>
  <si>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</si>
  <si>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</si>
  <si>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</si>
  <si>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</si>
  <si>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</si>
  <si>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</si>
  <si>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</si>
  <si>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</si>
  <si>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</si>
  <si>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</si>
  <si>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</si>
  <si>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</si>
  <si>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</si>
  <si>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</si>
  <si>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</si>
  <si>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</si>
  <si>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</si>
  <si>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</si>
  <si>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</si>
  <si>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</si>
  <si>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</si>
  <si>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</si>
  <si>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</si>
  <si>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</si>
  <si>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</si>
  <si>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</si>
  <si>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</si>
  <si>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</si>
  <si>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</si>
  <si>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</si>
  <si>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</si>
  <si>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</si>
  <si>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</si>
  <si>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</si>
  <si>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</si>
  <si>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</si>
  <si>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</si>
  <si>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</si>
  <si>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</si>
  <si>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</si>
  <si>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</si>
  <si>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</si>
  <si>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</si>
  <si>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</si>
  <si>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</si>
  <si>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</si>
  <si>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</si>
  <si>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</si>
  <si>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</si>
  <si>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</si>
  <si>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</si>
  <si>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</si>
  <si>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</si>
  <si>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</si>
  <si>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</si>
  <si>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</si>
  <si>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</si>
  <si>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</si>
  <si>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</si>
  <si>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</si>
  <si>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</si>
  <si>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</si>
  <si>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</si>
  <si>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</si>
  <si>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</si>
  <si>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</si>
  <si>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</si>
  <si>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</si>
  <si>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</si>
  <si>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</si>
  <si>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</si>
  <si>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</si>
  <si>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</si>
  <si>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</si>
  <si>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</si>
  <si>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</si>
  <si>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</si>
  <si>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</si>
  <si>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</si>
  <si>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</si>
  <si>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</si>
  <si>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</si>
  <si>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</si>
  <si>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</si>
  <si>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</si>
  <si>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</si>
  <si>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</si>
  <si>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</si>
  <si>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</si>
  <si>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</si>
  <si>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</si>
  <si>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</si>
  <si>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</si>
  <si>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</si>
  <si>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</si>
  <si>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</si>
  <si>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</si>
  <si>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4906.03;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</si>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</sst>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516CD02-CB09-4F69-B9C8-401BBF45AFA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1432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172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110</v>
          </cell>
        </row>
        <row r="68">
          <cell r="B68" t="str">
            <v>Greek alone</v>
          </cell>
          <cell r="D68">
            <v>0</v>
          </cell>
        </row>
        <row r="69">
          <cell r="B69" t="str">
            <v>Hungarian alone</v>
          </cell>
          <cell r="D69">
            <v>0</v>
          </cell>
        </row>
        <row r="70">
          <cell r="B70" t="str">
            <v>Icelandic alone</v>
          </cell>
          <cell r="D70">
            <v>0</v>
          </cell>
        </row>
        <row r="71">
          <cell r="B71" t="str">
            <v>Irish alone</v>
          </cell>
          <cell r="D71">
            <v>175</v>
          </cell>
        </row>
        <row r="72">
          <cell r="B72" t="str">
            <v>Italian alone</v>
          </cell>
          <cell r="D72">
            <v>77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26</v>
          </cell>
        </row>
        <row r="92">
          <cell r="B92" t="str">
            <v>Scandinavian alone</v>
          </cell>
          <cell r="D92">
            <v>0</v>
          </cell>
        </row>
        <row r="93">
          <cell r="B93" t="str">
            <v>Scots-Irish alone</v>
          </cell>
          <cell r="D93">
            <v>0</v>
          </cell>
        </row>
        <row r="94">
          <cell r="B94" t="str">
            <v>Scottish alone</v>
          </cell>
          <cell r="D94">
            <v>25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517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514</v>
          </cell>
        </row>
        <row r="145">
          <cell r="B145" t="str">
            <v>White alone or in combination with one or more other races</v>
          </cell>
          <cell r="D145" t="e">
            <v>#N/A</v>
          </cell>
        </row>
        <row r="146">
          <cell r="B146" t="str">
            <v>European alone or in any combination*</v>
          </cell>
          <cell r="D146">
            <v>1505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24</v>
          </cell>
        </row>
        <row r="166">
          <cell r="B166" t="str">
            <v>Danish alone or in any combination</v>
          </cell>
          <cell r="D166">
            <v>0</v>
          </cell>
        </row>
        <row r="167">
          <cell r="B167" t="str">
            <v>Dutch alone or in any combination</v>
          </cell>
          <cell r="D167">
            <v>38</v>
          </cell>
        </row>
        <row r="168">
          <cell r="B168" t="str">
            <v>English alone or in any combination</v>
          </cell>
          <cell r="D168">
            <v>568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128</v>
          </cell>
        </row>
        <row r="173">
          <cell r="B173" t="str">
            <v>Frisian alone or in any combination</v>
          </cell>
          <cell r="D173">
            <v>0</v>
          </cell>
        </row>
        <row r="174">
          <cell r="B174" t="str">
            <v>Georgian alone or in any combination</v>
          </cell>
          <cell r="D174">
            <v>0</v>
          </cell>
        </row>
        <row r="175">
          <cell r="B175" t="str">
            <v>German alone or in any combination</v>
          </cell>
          <cell r="D175">
            <v>542</v>
          </cell>
        </row>
        <row r="176">
          <cell r="B176" t="str">
            <v>Greek alone or in any combination</v>
          </cell>
          <cell r="D176">
            <v>33</v>
          </cell>
        </row>
        <row r="177">
          <cell r="B177" t="str">
            <v>Hungarian alone or in any combination</v>
          </cell>
          <cell r="D177">
            <v>0</v>
          </cell>
        </row>
        <row r="178">
          <cell r="B178" t="str">
            <v>Icelandic alone or in any combination</v>
          </cell>
          <cell r="D178">
            <v>0</v>
          </cell>
        </row>
        <row r="179">
          <cell r="B179" t="str">
            <v>Irish alone or in any combination</v>
          </cell>
          <cell r="D179">
            <v>656</v>
          </cell>
        </row>
        <row r="180">
          <cell r="B180" t="str">
            <v>Italian alone or in any combination</v>
          </cell>
          <cell r="D180">
            <v>245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26</v>
          </cell>
        </row>
        <row r="195">
          <cell r="B195" t="str">
            <v>Polish alone or in any combination</v>
          </cell>
          <cell r="D195">
            <v>124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178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65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22</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587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567</v>
          </cell>
        </row>
        <row r="253">
          <cell r="B253" t="str">
            <v>Black or African American alone</v>
          </cell>
          <cell r="D253" t="e">
            <v>#N/A</v>
          </cell>
        </row>
        <row r="254">
          <cell r="B254" t="str">
            <v>African American alone</v>
          </cell>
          <cell r="D254">
            <v>43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58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34</v>
          </cell>
        </row>
        <row r="385">
          <cell r="B385" t="str">
            <v>American Indian and Alaska Native alone</v>
          </cell>
          <cell r="D385">
            <v>34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142</v>
          </cell>
        </row>
        <row r="2779">
          <cell r="B2779" t="str">
            <v>Chinese, except Taiwanese alone</v>
          </cell>
          <cell r="D2779">
            <v>86</v>
          </cell>
        </row>
        <row r="2780">
          <cell r="B2780" t="str">
            <v>Hmong alone</v>
          </cell>
          <cell r="D2780">
            <v>0</v>
          </cell>
        </row>
        <row r="2781">
          <cell r="B2781" t="str">
            <v>Japanese alone</v>
          </cell>
          <cell r="D2781">
            <v>23</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172</v>
          </cell>
        </row>
        <row r="2832">
          <cell r="B2832" t="str">
            <v>Chinese, except Taiwanese alone or in any combination</v>
          </cell>
          <cell r="D2832">
            <v>88</v>
          </cell>
        </row>
        <row r="2833">
          <cell r="B2833" t="str">
            <v>Hmong alone or in any combination</v>
          </cell>
          <cell r="D2833">
            <v>0</v>
          </cell>
        </row>
        <row r="2834">
          <cell r="B2834" t="str">
            <v>Japanese alone or in any combination</v>
          </cell>
          <cell r="D2834">
            <v>26</v>
          </cell>
        </row>
        <row r="2835">
          <cell r="B2835" t="str">
            <v>Korean alone or in any combination</v>
          </cell>
          <cell r="D2835">
            <v>32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1063A-E43C-4A34-B46D-4C4B58C59A8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1432</v>
      </c>
      <c r="C5" s="10" t="s">
        <v>5</v>
      </c>
      <c r="D5" s="11">
        <v>1505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24</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38</v>
      </c>
      <c r="E26" s="16" t="e">
        <f>VLOOKUP($D26,'[1]Profile_Cnty Export'!$B$2:$D$3010,3,FALSE)</f>
        <v>#N/A</v>
      </c>
    </row>
    <row r="27" spans="1:5" x14ac:dyDescent="0.25">
      <c r="A27" t="s">
        <v>48</v>
      </c>
      <c r="B27" s="17">
        <v>172</v>
      </c>
      <c r="C27" s="10" t="s">
        <v>49</v>
      </c>
      <c r="D27" s="18">
        <v>568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128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110</v>
      </c>
      <c r="C34" s="14" t="s">
        <v>63</v>
      </c>
      <c r="D34" s="15">
        <v>542</v>
      </c>
      <c r="E34" s="16" t="e">
        <f>VLOOKUP($D34,'[1]Profile_Cnty Export'!$B$2:$D$3010,3,FALSE)</f>
        <v>#N/A</v>
      </c>
    </row>
    <row r="35" spans="1:5" x14ac:dyDescent="0.25">
      <c r="A35" t="s">
        <v>64</v>
      </c>
      <c r="B35" s="17">
        <v>0</v>
      </c>
      <c r="C35" s="10" t="s">
        <v>65</v>
      </c>
      <c r="D35" s="18">
        <v>33</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175</v>
      </c>
      <c r="C38" s="14" t="s">
        <v>71</v>
      </c>
      <c r="D38" s="15">
        <v>656</v>
      </c>
      <c r="E38" s="16" t="e">
        <f>VLOOKUP($D38,'[1]Profile_Cnty Export'!$B$2:$D$3010,3,FALSE)</f>
        <v>#N/A</v>
      </c>
    </row>
    <row r="39" spans="1:5" x14ac:dyDescent="0.25">
      <c r="A39" t="s">
        <v>72</v>
      </c>
      <c r="B39" s="17">
        <v>77</v>
      </c>
      <c r="C39" s="10" t="s">
        <v>73</v>
      </c>
      <c r="D39" s="18">
        <v>245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26</v>
      </c>
      <c r="E53" s="12" t="e">
        <f>VLOOKUP($D53,'[1]Profile_Cnty Export'!$B$2:$D$3010,3,FALSE)</f>
        <v>#N/A</v>
      </c>
    </row>
    <row r="54" spans="1:5" x14ac:dyDescent="0.25">
      <c r="A54" t="s">
        <v>102</v>
      </c>
      <c r="B54" s="13">
        <v>0</v>
      </c>
      <c r="C54" s="14" t="s">
        <v>103</v>
      </c>
      <c r="D54" s="15">
        <v>124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26</v>
      </c>
      <c r="C58" s="14" t="s">
        <v>111</v>
      </c>
      <c r="D58" s="15">
        <v>52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25</v>
      </c>
      <c r="C61" s="10" t="s">
        <v>117</v>
      </c>
      <c r="D61" s="18">
        <v>178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65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22</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517</v>
      </c>
      <c r="C101" s="10" t="s">
        <v>197</v>
      </c>
      <c r="D101" s="11">
        <v>587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514</v>
      </c>
      <c r="C111" s="20" t="s">
        <v>217</v>
      </c>
      <c r="D111" s="21">
        <v>567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43</v>
      </c>
      <c r="C114" s="10" t="s">
        <v>221</v>
      </c>
      <c r="D114" s="24">
        <v>58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34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142</v>
      </c>
      <c r="C1378" s="10" t="s">
        <v>2745</v>
      </c>
      <c r="D1378" s="11">
        <v>172</v>
      </c>
      <c r="E1378" s="12" t="e">
        <f>VLOOKUP($D1378,'[1]Profile_Cnty Export'!$B$2:$D$3010,3,FALSE)</f>
        <v>#N/A</v>
      </c>
    </row>
    <row r="1379" spans="1:5" x14ac:dyDescent="0.25">
      <c r="A1379" t="s">
        <v>2746</v>
      </c>
      <c r="B1379" s="13">
        <v>86</v>
      </c>
      <c r="C1379" s="14" t="s">
        <v>2747</v>
      </c>
      <c r="D1379" s="15">
        <v>88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23</v>
      </c>
      <c r="C1381" s="14" t="s">
        <v>2751</v>
      </c>
      <c r="D1381" s="15">
        <v>26</v>
      </c>
      <c r="E1381" s="16" t="e">
        <f>VLOOKUP($D1381,'[1]Profile_Cnty Export'!$B$2:$D$3010,3,FALSE)</f>
        <v>#N/A</v>
      </c>
    </row>
    <row r="1382" spans="1:5" x14ac:dyDescent="0.25">
      <c r="A1382" t="s">
        <v>2752</v>
      </c>
      <c r="B1382" s="17">
        <v>0</v>
      </c>
      <c r="C1382" s="10" t="s">
        <v>2753</v>
      </c>
      <c r="D1382" s="18">
        <v>32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24</v>
      </c>
      <c r="C1395" s="14" t="s">
        <v>2779</v>
      </c>
      <c r="D1395" s="15">
        <v>34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0906BC0-0FA2-42FA-AC9C-696BD7733A77}"/>
</file>

<file path=customXml/itemProps2.xml><?xml version="1.0" encoding="utf-8"?>
<ds:datastoreItem xmlns:ds="http://schemas.openxmlformats.org/officeDocument/2006/customXml" ds:itemID="{DE1522D0-CF60-41F1-B632-1AD21DA03D27}"/>
</file>

<file path=customXml/itemProps3.xml><?xml version="1.0" encoding="utf-8"?>
<ds:datastoreItem xmlns:ds="http://schemas.openxmlformats.org/officeDocument/2006/customXml" ds:itemID="{7DDDDCD2-1253-4A37-BE4F-CC5C0CD6A5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2023-09-27T11:53:02Z</dcterms:created>
  <dcterms:modified xsi:type="dcterms:W3CDTF">2023-09-27T11:53:04Z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