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920735B-54F9-4573-874B-F87B560B1D6A}" xr6:coauthVersionLast="47" xr6:coauthVersionMax="47" xr10:uidLastSave="{00000000-0000-0000-0000-000000000000}"/>
  <bookViews>
    <workbookView xWindow="28680" yWindow="-120" windowWidth="29040" windowHeight="15840" xr2:uid="{522BEACC-3131-4A0E-86D5-C69EB18847E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<sst xmlns="http://schemas.openxmlformats.org/spreadsheetml/2006/main" count="3037" uniqueCount="3020">
  <si>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</si>
  <si>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</si>
  <si>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</si>
  <si>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</si>
  <si>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</si>
  <si>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</si>
  <si>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</si>
  <si>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</si>
  <si>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</si>
  <si>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</si>
  <si>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</si>
  <si>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</si>
  <si>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</si>
  <si>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</si>
  <si>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</si>
  <si>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</si>
  <si>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</si>
  <si>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</si>
  <si>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</si>
  <si>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</si>
  <si>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</si>
  <si>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</si>
  <si>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</si>
  <si>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</si>
  <si>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</si>
  <si>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</si>
  <si>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</si>
  <si>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</si>
  <si>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</si>
  <si>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</si>
  <si>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</si>
  <si>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</si>
  <si>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</si>
  <si>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</si>
  <si>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</si>
  <si>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</si>
  <si>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</si>
  <si>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</si>
  <si>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</si>
  <si>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</si>
  <si>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</si>
  <si>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</si>
  <si>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</si>
  <si>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</si>
  <si>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</si>
  <si>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</si>
  <si>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</si>
  <si>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</si>
  <si>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</si>
  <si>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</si>
  <si>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</si>
  <si>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</si>
  <si>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</si>
  <si>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</si>
  <si>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</si>
  <si>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</si>
  <si>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</si>
  <si>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</si>
  <si>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</si>
  <si>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</si>
  <si>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</si>
  <si>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</si>
  <si>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</si>
  <si>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</si>
  <si>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</si>
  <si>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</si>
  <si>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</si>
  <si>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</si>
  <si>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</si>
  <si>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</si>
  <si>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</si>
  <si>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</si>
  <si>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</si>
  <si>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</si>
  <si>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</si>
  <si>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</si>
  <si>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</si>
  <si>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</si>
  <si>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</si>
  <si>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</si>
  <si>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</si>
  <si>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</si>
  <si>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</si>
  <si>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</si>
  <si>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</si>
  <si>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</si>
  <si>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</si>
  <si>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</si>
  <si>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</si>
  <si>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</si>
  <si>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</si>
  <si>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</si>
  <si>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</si>
  <si>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</si>
  <si>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</si>
  <si>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</si>
  <si>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</si>
  <si>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</si>
  <si>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</si>
  <si>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</si>
  <si>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</si>
  <si>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</si>
  <si>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</si>
  <si>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</si>
  <si>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</si>
  <si>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</si>
  <si>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</si>
  <si>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</si>
  <si>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</si>
  <si>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</si>
  <si>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</si>
  <si>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</si>
  <si>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</si>
  <si>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</si>
  <si>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</si>
  <si>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</si>
  <si>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</si>
  <si>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</si>
  <si>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</si>
  <si>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</si>
  <si>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</si>
  <si>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</si>
  <si>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</si>
  <si>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</si>
  <si>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</si>
  <si>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</si>
  <si>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</si>
  <si>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</si>
  <si>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</si>
  <si>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</si>
  <si>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</si>
  <si>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</si>
  <si>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</si>
  <si>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</si>
  <si>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</si>
  <si>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</si>
  <si>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</si>
  <si>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</si>
  <si>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</si>
  <si>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</si>
  <si>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</si>
  <si>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</si>
  <si>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</si>
  <si>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</si>
  <si>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</si>
  <si>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</si>
  <si>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</si>
  <si>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</si>
  <si>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</si>
  <si>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</si>
  <si>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</si>
  <si>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</si>
  <si>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</si>
  <si>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</si>
  <si>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</si>
  <si>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</si>
  <si>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</si>
  <si>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</si>
  <si>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</si>
  <si>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</si>
  <si>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</si>
  <si>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</si>
  <si>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</si>
  <si>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</si>
  <si>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</si>
  <si>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</si>
  <si>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</si>
  <si>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</si>
  <si>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</si>
  <si>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</si>
  <si>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</si>
  <si>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</si>
  <si>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</si>
  <si>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</si>
  <si>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</si>
  <si>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</si>
  <si>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</si>
  <si>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</si>
  <si>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</si>
  <si>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</si>
  <si>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</si>
  <si>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</si>
  <si>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</si>
  <si>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</si>
  <si>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</si>
  <si>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</si>
  <si>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</si>
  <si>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</si>
  <si>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</si>
  <si>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</si>
  <si>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</si>
  <si>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</si>
  <si>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</si>
  <si>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</si>
  <si>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</si>
  <si>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</si>
  <si>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</si>
  <si>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</si>
  <si>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</si>
  <si>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</si>
  <si>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</si>
  <si>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</si>
  <si>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</si>
  <si>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</si>
  <si>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</si>
  <si>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</si>
  <si>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</si>
  <si>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</si>
  <si>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</si>
  <si>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</si>
  <si>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</si>
  <si>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</si>
  <si>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</si>
  <si>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</si>
  <si>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</si>
  <si>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</si>
  <si>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</si>
  <si>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</si>
  <si>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</si>
  <si>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</si>
  <si>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</si>
  <si>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</si>
  <si>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</si>
  <si>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</si>
  <si>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</si>
  <si>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</si>
  <si>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</si>
  <si>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</si>
  <si>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</si>
  <si>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</si>
  <si>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</si>
  <si>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</si>
  <si>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</si>
  <si>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</si>
  <si>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</si>
  <si>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</si>
  <si>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</si>
  <si>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</si>
  <si>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</si>
  <si>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</si>
  <si>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</si>
  <si>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</si>
  <si>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</si>
  <si>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</si>
  <si>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</si>
  <si>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</si>
  <si>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</si>
  <si>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</si>
  <si>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</si>
  <si>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</si>
  <si>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</si>
  <si>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</si>
  <si>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</si>
  <si>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</si>
  <si>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</si>
  <si>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</si>
  <si>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</si>
  <si>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</si>
  <si>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</si>
  <si>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</si>
  <si>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</si>
  <si>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</si>
  <si>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</si>
  <si>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</si>
  <si>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</si>
  <si>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</si>
  <si>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</si>
  <si>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</si>
  <si>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</si>
  <si>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</si>
  <si>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</si>
  <si>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</si>
  <si>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</si>
  <si>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</si>
  <si>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</si>
  <si>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</si>
  <si>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</si>
  <si>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</si>
  <si>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</si>
  <si>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</si>
  <si>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</si>
  <si>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</si>
  <si>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</si>
  <si>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</si>
  <si>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</si>
  <si>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</si>
  <si>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</si>
  <si>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</si>
  <si>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</si>
  <si>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</si>
  <si>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</si>
  <si>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</si>
  <si>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</si>
  <si>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</si>
  <si>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</si>
  <si>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</si>
  <si>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</si>
  <si>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</si>
  <si>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</si>
  <si>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</si>
  <si>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</si>
  <si>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</si>
  <si>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</si>
  <si>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</si>
  <si>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</si>
  <si>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</si>
  <si>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</si>
  <si>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</si>
  <si>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</si>
  <si>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</si>
  <si>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</si>
  <si>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</si>
  <si>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</si>
  <si>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</si>
  <si>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</si>
  <si>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</si>
  <si>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</si>
  <si>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</si>
  <si>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</si>
  <si>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</si>
  <si>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</si>
  <si>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</si>
  <si>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</si>
  <si>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</si>
  <si>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</si>
  <si>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</si>
  <si>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</si>
  <si>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</si>
  <si>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</si>
  <si>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</si>
  <si>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</si>
  <si>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</si>
  <si>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</si>
  <si>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</si>
  <si>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</si>
  <si>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</si>
  <si>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</si>
  <si>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</si>
  <si>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</si>
  <si>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</si>
  <si>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</si>
  <si>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</si>
  <si>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</si>
  <si>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</si>
  <si>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</si>
  <si>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</si>
  <si>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</si>
  <si>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</si>
  <si>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</si>
  <si>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</si>
  <si>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</si>
  <si>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</si>
  <si>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</si>
  <si>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</si>
  <si>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</si>
  <si>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</si>
  <si>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</si>
  <si>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</si>
  <si>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</si>
  <si>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</si>
  <si>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</si>
  <si>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</si>
  <si>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</si>
  <si>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</si>
  <si>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</si>
  <si>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</si>
  <si>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</si>
  <si>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</si>
  <si>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</si>
  <si>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</si>
  <si>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</si>
  <si>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</si>
  <si>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</si>
  <si>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</si>
  <si>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</si>
  <si>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</si>
  <si>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</si>
  <si>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</si>
  <si>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</si>
  <si>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</si>
  <si>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</si>
  <si>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</si>
  <si>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</si>
  <si>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</si>
  <si>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</si>
  <si>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</si>
  <si>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</si>
  <si>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</si>
  <si>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</si>
  <si>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</si>
  <si>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</si>
  <si>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</si>
  <si>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</si>
  <si>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</si>
  <si>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</si>
  <si>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</si>
  <si>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</si>
  <si>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</si>
  <si>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</si>
  <si>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</si>
  <si>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</si>
  <si>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</si>
  <si>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</si>
  <si>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</si>
  <si>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</si>
  <si>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</si>
  <si>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</si>
  <si>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</si>
  <si>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</si>
  <si>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</si>
  <si>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</si>
  <si>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</si>
  <si>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</si>
  <si>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</si>
  <si>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</si>
  <si>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</si>
  <si>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</si>
  <si>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</si>
  <si>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</si>
  <si>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</si>
  <si>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</si>
  <si>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</si>
  <si>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</si>
  <si>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</si>
  <si>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</si>
  <si>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</si>
  <si>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</si>
  <si>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</si>
  <si>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</si>
  <si>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</si>
  <si>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</si>
  <si>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</si>
  <si>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</si>
  <si>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</si>
  <si>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</si>
  <si>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</si>
  <si>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</si>
  <si>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</si>
  <si>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</si>
  <si>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</si>
  <si>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</si>
  <si>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</si>
  <si>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</si>
  <si>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</si>
  <si>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</si>
  <si>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</si>
  <si>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</si>
  <si>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</si>
  <si>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</si>
  <si>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</si>
  <si>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</si>
  <si>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</si>
  <si>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</si>
  <si>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</si>
  <si>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</si>
  <si>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</si>
  <si>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</si>
  <si>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</si>
  <si>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</si>
  <si>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</si>
  <si>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</si>
  <si>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</si>
  <si>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</si>
  <si>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</si>
  <si>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</si>
  <si>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</si>
  <si>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</si>
  <si>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</si>
  <si>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</si>
  <si>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</si>
  <si>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</si>
  <si>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</si>
  <si>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</si>
  <si>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</si>
  <si>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</si>
  <si>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</si>
  <si>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</si>
  <si>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</si>
  <si>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</si>
  <si>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</si>
  <si>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</si>
  <si>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</si>
  <si>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</si>
  <si>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</si>
  <si>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</si>
  <si>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</si>
  <si>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</si>
  <si>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</si>
  <si>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</si>
  <si>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</si>
  <si>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</si>
  <si>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</si>
  <si>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</si>
  <si>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</si>
  <si>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</si>
  <si>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</si>
  <si>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</si>
  <si>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</si>
  <si>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</si>
  <si>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</si>
  <si>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</si>
  <si>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</si>
  <si>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</si>
  <si>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</si>
  <si>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</si>
  <si>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</si>
  <si>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</si>
  <si>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</si>
  <si>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</si>
  <si>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</si>
  <si>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</si>
  <si>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</si>
  <si>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</si>
  <si>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</si>
  <si>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</si>
  <si>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</si>
  <si>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</si>
  <si>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</si>
  <si>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</si>
  <si>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</si>
  <si>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</si>
  <si>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</si>
  <si>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</si>
  <si>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</si>
  <si>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</si>
  <si>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</si>
  <si>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</si>
  <si>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</si>
  <si>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</si>
  <si>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</si>
  <si>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</si>
  <si>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</si>
  <si>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</si>
  <si>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</si>
  <si>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</si>
  <si>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</si>
  <si>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</si>
  <si>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</si>
  <si>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</si>
  <si>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</si>
  <si>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</si>
  <si>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</si>
  <si>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</si>
  <si>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</si>
  <si>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</si>
  <si>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</si>
  <si>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</si>
  <si>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</si>
  <si>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</si>
  <si>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</si>
  <si>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</si>
  <si>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</si>
  <si>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</si>
  <si>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</si>
  <si>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</si>
  <si>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</si>
  <si>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</si>
  <si>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</si>
  <si>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</si>
  <si>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</si>
  <si>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</si>
  <si>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</si>
  <si>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</si>
  <si>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</si>
  <si>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</si>
  <si>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</si>
  <si>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</si>
  <si>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</si>
  <si>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</si>
  <si>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</si>
  <si>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</si>
  <si>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</si>
  <si>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</si>
  <si>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</si>
  <si>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</si>
  <si>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</si>
  <si>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</si>
  <si>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</si>
  <si>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</si>
  <si>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</si>
  <si>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</si>
  <si>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</si>
  <si>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</si>
  <si>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</si>
  <si>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</si>
  <si>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</si>
  <si>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</si>
  <si>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</si>
  <si>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</si>
  <si>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</si>
  <si>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</si>
  <si>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</si>
  <si>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</si>
  <si>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</si>
  <si>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</si>
  <si>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</si>
  <si>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</si>
  <si>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</si>
  <si>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</si>
  <si>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</si>
  <si>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</si>
  <si>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</si>
  <si>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</si>
  <si>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</si>
  <si>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</si>
  <si>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</si>
  <si>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</si>
  <si>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</si>
  <si>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</si>
  <si>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</si>
  <si>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</si>
  <si>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</si>
  <si>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</si>
  <si>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</si>
  <si>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</si>
  <si>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</si>
  <si>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</si>
  <si>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</si>
  <si>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</si>
  <si>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</si>
  <si>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</si>
  <si>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</si>
  <si>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</si>
  <si>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</si>
  <si>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</si>
  <si>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</si>
  <si>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</si>
  <si>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</si>
  <si>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</si>
  <si>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</si>
  <si>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</si>
  <si>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</si>
  <si>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</si>
  <si>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</si>
  <si>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</si>
  <si>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</si>
  <si>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</si>
  <si>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</si>
  <si>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</si>
  <si>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</si>
  <si>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</si>
  <si>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</si>
  <si>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</si>
  <si>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</si>
  <si>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</si>
  <si>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</si>
  <si>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</si>
  <si>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</si>
  <si>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</si>
  <si>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</si>
  <si>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</si>
  <si>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</si>
  <si>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</si>
  <si>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</si>
  <si>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</si>
  <si>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</si>
  <si>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</si>
  <si>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</si>
  <si>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</si>
  <si>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</si>
  <si>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</si>
  <si>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</si>
  <si>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</si>
  <si>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</si>
  <si>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</si>
  <si>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</si>
  <si>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</si>
  <si>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</si>
  <si>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</si>
  <si>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</si>
  <si>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</si>
  <si>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</si>
  <si>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</si>
  <si>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</si>
  <si>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</si>
  <si>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</si>
  <si>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</si>
  <si>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</si>
  <si>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</si>
  <si>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</si>
  <si>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</si>
  <si>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</si>
  <si>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</si>
  <si>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</si>
  <si>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</si>
  <si>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</si>
  <si>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</si>
  <si>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</si>
  <si>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</si>
  <si>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</si>
  <si>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</si>
  <si>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</si>
  <si>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</si>
  <si>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</si>
  <si>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</si>
  <si>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</si>
  <si>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</si>
  <si>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</si>
  <si>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</si>
  <si>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</si>
  <si>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</si>
  <si>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</si>
  <si>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</si>
  <si>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</si>
  <si>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</si>
  <si>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</si>
  <si>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</si>
  <si>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</si>
  <si>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</si>
  <si>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</si>
  <si>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</si>
  <si>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</si>
  <si>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</si>
  <si>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</si>
  <si>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</si>
  <si>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</si>
  <si>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</si>
  <si>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</si>
  <si>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</si>
  <si>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</si>
  <si>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</si>
  <si>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</si>
  <si>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</si>
  <si>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</si>
  <si>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</si>
  <si>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</si>
  <si>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</si>
  <si>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</si>
  <si>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</si>
  <si>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</si>
  <si>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</si>
  <si>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</si>
  <si>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</si>
  <si>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</si>
  <si>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</si>
  <si>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</si>
  <si>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</si>
  <si>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</si>
  <si>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</si>
  <si>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</si>
  <si>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</si>
  <si>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</si>
  <si>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</si>
  <si>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</si>
  <si>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</si>
  <si>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</si>
  <si>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</si>
  <si>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</si>
  <si>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</si>
  <si>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</si>
  <si>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</si>
  <si>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</si>
  <si>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</si>
  <si>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</si>
  <si>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</si>
  <si>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</si>
  <si>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</si>
  <si>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</si>
  <si>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</si>
  <si>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</si>
  <si>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</si>
  <si>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</si>
  <si>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</si>
  <si>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</si>
  <si>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</si>
  <si>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</si>
  <si>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</si>
  <si>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</si>
  <si>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</si>
  <si>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</si>
  <si>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</si>
  <si>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</si>
  <si>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</si>
  <si>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</si>
  <si>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</si>
  <si>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</si>
  <si>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</si>
  <si>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</si>
  <si>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</si>
  <si>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</si>
  <si>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</si>
  <si>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</si>
  <si>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</si>
  <si>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</si>
  <si>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</si>
  <si>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</si>
  <si>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</si>
  <si>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</si>
  <si>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</si>
  <si>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</si>
  <si>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</si>
  <si>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</si>
  <si>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</si>
  <si>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</si>
  <si>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</si>
  <si>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</si>
  <si>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</si>
  <si>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</si>
  <si>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</si>
  <si>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</si>
  <si>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</si>
  <si>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</si>
  <si>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</si>
  <si>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</si>
  <si>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</si>
  <si>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</si>
  <si>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</si>
  <si>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</si>
  <si>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</si>
  <si>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</si>
  <si>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</si>
  <si>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</si>
  <si>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</si>
  <si>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</si>
  <si>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</si>
  <si>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</si>
  <si>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</si>
  <si>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</si>
  <si>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</si>
  <si>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</si>
  <si>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</si>
  <si>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</si>
  <si>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</si>
  <si>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</si>
  <si>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</si>
  <si>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</si>
  <si>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</si>
  <si>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</si>
  <si>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</si>
  <si>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</si>
  <si>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</si>
  <si>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</si>
  <si>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</si>
  <si>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</si>
  <si>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</si>
  <si>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</si>
  <si>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</si>
  <si>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</si>
  <si>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</si>
  <si>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</si>
  <si>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</si>
  <si>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</si>
  <si>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</si>
  <si>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</si>
  <si>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</si>
  <si>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</si>
  <si>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</si>
  <si>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</si>
  <si>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</si>
  <si>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</si>
  <si>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</si>
  <si>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</si>
  <si>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</si>
  <si>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</si>
  <si>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</si>
  <si>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</si>
  <si>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</si>
  <si>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</si>
  <si>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</si>
  <si>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</si>
  <si>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</si>
  <si>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</si>
  <si>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</si>
  <si>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</si>
  <si>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</si>
  <si>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</si>
  <si>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</si>
  <si>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</si>
  <si>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</si>
  <si>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</si>
  <si>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</si>
  <si>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</si>
  <si>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</si>
  <si>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</si>
  <si>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</si>
  <si>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</si>
  <si>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</si>
  <si>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</si>
  <si>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</si>
  <si>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</si>
  <si>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</si>
  <si>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</si>
  <si>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</si>
  <si>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</si>
  <si>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</si>
  <si>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</si>
  <si>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</si>
  <si>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</si>
  <si>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</si>
  <si>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</si>
  <si>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</si>
  <si>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</si>
  <si>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</si>
  <si>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</si>
  <si>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</si>
  <si>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</si>
  <si>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</si>
  <si>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</si>
  <si>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</si>
  <si>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</si>
  <si>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</si>
  <si>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</si>
  <si>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</si>
  <si>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</si>
  <si>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</si>
  <si>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</si>
  <si>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</si>
  <si>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</si>
  <si>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</si>
  <si>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</si>
  <si>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</si>
  <si>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</si>
  <si>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</si>
  <si>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</si>
  <si>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</si>
  <si>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</si>
  <si>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</si>
  <si>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</si>
  <si>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</si>
  <si>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</si>
  <si>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</si>
  <si>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</si>
  <si>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</si>
  <si>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</si>
  <si>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</si>
  <si>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</si>
  <si>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</si>
  <si>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</si>
  <si>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</si>
  <si>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</si>
  <si>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</si>
  <si>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</si>
  <si>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</si>
  <si>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</si>
  <si>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</si>
  <si>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</si>
  <si>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</si>
  <si>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</si>
  <si>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</si>
  <si>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</si>
  <si>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</si>
  <si>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</si>
  <si>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</si>
  <si>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</si>
  <si>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</si>
  <si>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</si>
  <si>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</si>
  <si>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</si>
  <si>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</si>
  <si>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</si>
  <si>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</si>
  <si>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</si>
  <si>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</si>
  <si>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</si>
  <si>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</si>
  <si>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</si>
  <si>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</si>
  <si>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</si>
  <si>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</si>
  <si>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</si>
  <si>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</si>
  <si>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</si>
  <si>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</si>
  <si>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</si>
  <si>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</si>
  <si>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</si>
  <si>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</si>
  <si>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</si>
  <si>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</si>
  <si>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</si>
  <si>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</si>
  <si>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</si>
  <si>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</si>
  <si>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</si>
  <si>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</si>
  <si>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</si>
  <si>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</si>
  <si>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</si>
  <si>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</si>
  <si>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</si>
  <si>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</si>
  <si>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</si>
  <si>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</si>
  <si>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</si>
  <si>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</si>
  <si>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</si>
  <si>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</si>
  <si>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</si>
  <si>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</si>
  <si>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</si>
  <si>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</si>
  <si>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</si>
  <si>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</si>
  <si>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</si>
  <si>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</si>
  <si>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</si>
  <si>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</si>
  <si>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</si>
  <si>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</si>
  <si>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</si>
  <si>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</si>
  <si>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</si>
  <si>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</si>
  <si>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</si>
  <si>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</si>
  <si>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</si>
  <si>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</si>
  <si>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</si>
  <si>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</si>
  <si>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</si>
  <si>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</si>
  <si>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</si>
  <si>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</si>
  <si>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</si>
  <si>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</si>
  <si>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</si>
  <si>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</si>
  <si>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</si>
  <si>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</si>
  <si>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</si>
  <si>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</si>
  <si>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</si>
  <si>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</si>
  <si>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</si>
  <si>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</si>
  <si>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</si>
  <si>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</si>
  <si>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</si>
  <si>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</si>
  <si>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</si>
  <si>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</si>
  <si>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</si>
  <si>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</si>
  <si>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</si>
  <si>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</si>
  <si>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</si>
  <si>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</si>
  <si>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</si>
  <si>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</si>
  <si>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</si>
  <si>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</si>
  <si>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</si>
  <si>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</si>
  <si>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</si>
  <si>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</si>
  <si>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</si>
  <si>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</si>
  <si>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</si>
  <si>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</si>
  <si>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</si>
  <si>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</si>
  <si>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</si>
  <si>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</si>
  <si>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</si>
  <si>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</si>
  <si>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</si>
  <si>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</si>
  <si>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</si>
  <si>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</si>
  <si>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</si>
  <si>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</si>
  <si>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</si>
  <si>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</si>
  <si>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</si>
  <si>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</si>
  <si>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</si>
  <si>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</si>
  <si>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</si>
  <si>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</si>
  <si>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</si>
  <si>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</si>
  <si>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</si>
  <si>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</si>
  <si>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</si>
  <si>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</si>
  <si>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</si>
  <si>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</si>
  <si>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</si>
  <si>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</si>
  <si>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</si>
  <si>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</si>
  <si>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</si>
  <si>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</si>
  <si>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</si>
  <si>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</si>
  <si>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</si>
  <si>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</si>
  <si>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</si>
  <si>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</si>
  <si>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</si>
  <si>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</si>
  <si>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</si>
  <si>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</si>
  <si>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</si>
  <si>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</si>
  <si>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</si>
  <si>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</si>
  <si>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</si>
  <si>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</si>
  <si>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</si>
  <si>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</si>
  <si>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</si>
  <si>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</si>
  <si>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</si>
  <si>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</si>
  <si>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</si>
  <si>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</si>
  <si>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</si>
  <si>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</si>
  <si>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</si>
  <si>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</si>
  <si>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</si>
  <si>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</si>
  <si>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</si>
  <si>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</si>
  <si>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</si>
  <si>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</si>
  <si>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</si>
  <si>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</si>
  <si>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</si>
  <si>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</si>
  <si>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</si>
  <si>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</si>
  <si>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</si>
  <si>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</si>
  <si>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</si>
  <si>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</si>
  <si>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</si>
  <si>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</si>
  <si>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</si>
  <si>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</si>
  <si>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</si>
  <si>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</si>
  <si>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</si>
  <si>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</si>
  <si>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</si>
  <si>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</si>
  <si>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</si>
  <si>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</si>
  <si>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</si>
  <si>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</si>
  <si>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</si>
  <si>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</si>
  <si>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</si>
  <si>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</si>
  <si>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</si>
  <si>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</si>
  <si>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</si>
  <si>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</si>
  <si>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</si>
  <si>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</si>
  <si>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</si>
  <si>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</si>
  <si>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</si>
  <si>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</si>
  <si>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</si>
  <si>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</si>
  <si>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</si>
  <si>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</si>
  <si>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</si>
  <si>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</si>
  <si>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</si>
  <si>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</si>
  <si>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</si>
  <si>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</si>
  <si>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</si>
  <si>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</si>
  <si>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</si>
  <si>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</si>
  <si>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</si>
  <si>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</si>
  <si>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</si>
  <si>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</si>
  <si>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</si>
  <si>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</si>
  <si>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</si>
  <si>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</si>
  <si>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</si>
  <si>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</si>
  <si>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</si>
  <si>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</si>
  <si>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</si>
  <si>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</si>
  <si>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</si>
  <si>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</si>
  <si>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</si>
  <si>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</si>
  <si>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</si>
  <si>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</si>
  <si>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</si>
  <si>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</si>
  <si>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</si>
  <si>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</si>
  <si>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</si>
  <si>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</si>
  <si>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</si>
  <si>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</si>
  <si>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</si>
  <si>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</si>
  <si>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</si>
  <si>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</si>
  <si>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</si>
  <si>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</si>
  <si>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</si>
  <si>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</si>
  <si>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</si>
  <si>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</si>
  <si>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</si>
  <si>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</si>
  <si>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</si>
  <si>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</si>
  <si>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</si>
  <si>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</si>
  <si>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</si>
  <si>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</si>
  <si>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</si>
  <si>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</si>
  <si>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</si>
  <si>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</si>
  <si>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</si>
  <si>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</si>
  <si>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</si>
  <si>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</si>
  <si>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</si>
  <si>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</si>
  <si>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</si>
  <si>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</si>
  <si>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</si>
  <si>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</si>
  <si>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</si>
  <si>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</si>
  <si>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</si>
  <si>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</si>
  <si>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</si>
  <si>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</si>
  <si>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</si>
  <si>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</si>
  <si>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</si>
  <si>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</si>
  <si>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</si>
  <si>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</si>
  <si>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</si>
  <si>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</si>
  <si>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</si>
  <si>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</si>
  <si>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</si>
  <si>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</si>
  <si>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</si>
  <si>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</si>
  <si>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</si>
  <si>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</si>
  <si>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</si>
  <si>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</si>
  <si>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</si>
  <si>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</si>
  <si>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</si>
  <si>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</si>
  <si>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</si>
  <si>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</si>
  <si>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</si>
  <si>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</si>
  <si>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</si>
  <si>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</si>
  <si>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</si>
  <si>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</si>
  <si>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</si>
  <si>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</si>
  <si>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</si>
  <si>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</si>
  <si>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</si>
  <si>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</si>
  <si>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</si>
  <si>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</si>
  <si>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</si>
  <si>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</si>
  <si>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</si>
  <si>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</si>
  <si>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</si>
  <si>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</si>
  <si>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</si>
  <si>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</si>
  <si>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</si>
  <si>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</si>
  <si>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</si>
  <si>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</si>
  <si>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</si>
  <si>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</si>
  <si>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</si>
  <si>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</si>
  <si>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</si>
  <si>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</si>
  <si>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</si>
  <si>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</si>
  <si>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</si>
  <si>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</si>
  <si>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</si>
  <si>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</si>
  <si>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</si>
  <si>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</si>
  <si>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</si>
  <si>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</si>
  <si>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</si>
  <si>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</si>
  <si>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</si>
  <si>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</si>
  <si>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</si>
  <si>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</si>
  <si>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</si>
  <si>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</si>
  <si>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</si>
  <si>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</si>
  <si>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</si>
  <si>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</si>
  <si>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</si>
  <si>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</si>
  <si>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</si>
  <si>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</si>
  <si>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</si>
  <si>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</si>
  <si>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</si>
  <si>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</si>
  <si>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</si>
  <si>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</si>
  <si>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</si>
  <si>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</si>
  <si>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</si>
  <si>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</si>
  <si>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</si>
  <si>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</si>
  <si>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</si>
  <si>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</si>
  <si>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</si>
  <si>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</si>
  <si>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</si>
  <si>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</si>
  <si>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</si>
  <si>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</si>
  <si>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</si>
  <si>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</si>
  <si>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</si>
  <si>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</si>
  <si>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</si>
  <si>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</si>
  <si>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</si>
  <si>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</si>
  <si>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</si>
  <si>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</si>
  <si>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</si>
  <si>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</si>
  <si>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</si>
  <si>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</si>
  <si>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</si>
  <si>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</si>
  <si>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</si>
  <si>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</si>
  <si>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</si>
  <si>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</si>
  <si>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</si>
  <si>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</si>
  <si>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</si>
  <si>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</si>
  <si>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</si>
  <si>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</si>
  <si>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</si>
  <si>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</si>
  <si>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</si>
  <si>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</si>
  <si>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</si>
  <si>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</si>
  <si>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</si>
  <si>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</si>
  <si>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</si>
  <si>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</si>
  <si>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</si>
  <si>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</si>
  <si>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</si>
  <si>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</si>
  <si>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</si>
  <si>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</si>
  <si>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</si>
  <si>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</si>
  <si>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</si>
  <si>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</si>
  <si>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</si>
  <si>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</si>
  <si>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</si>
  <si>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</si>
  <si>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</si>
  <si>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</si>
  <si>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</si>
  <si>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</si>
  <si>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</si>
  <si>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</si>
  <si>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</si>
  <si>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</si>
  <si>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</si>
  <si>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</si>
  <si>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</si>
  <si>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</si>
  <si>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</si>
  <si>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</si>
  <si>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</si>
  <si>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</si>
  <si>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</si>
  <si>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</si>
  <si>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</si>
  <si>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</si>
  <si>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</si>
  <si>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</si>
  <si>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</si>
  <si>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</si>
  <si>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</si>
  <si>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</si>
  <si>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</si>
  <si>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</si>
  <si>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</si>
  <si>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</si>
  <si>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</si>
  <si>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</si>
  <si>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</si>
  <si>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</si>
  <si>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</si>
  <si>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</si>
  <si>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</si>
  <si>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</si>
  <si>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</si>
  <si>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</si>
  <si>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</si>
  <si>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</si>
  <si>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</si>
  <si>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</si>
  <si>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</si>
  <si>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</si>
  <si>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</si>
  <si>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</si>
  <si>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</si>
  <si>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</si>
  <si>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</si>
  <si>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</si>
  <si>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</si>
  <si>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</si>
  <si>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</si>
  <si>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</si>
  <si>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</si>
  <si>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</si>
  <si>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</si>
  <si>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</si>
  <si>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</si>
  <si>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</si>
  <si>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</si>
  <si>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</si>
  <si>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</si>
  <si>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</si>
  <si>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</si>
  <si>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</si>
  <si>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</si>
  <si>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</si>
  <si>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</si>
  <si>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</si>
  <si>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</si>
  <si>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</si>
  <si>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</si>
  <si>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</si>
  <si>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</si>
  <si>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</si>
  <si>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</si>
  <si>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</si>
  <si>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</si>
  <si>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</si>
  <si>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</si>
  <si>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</si>
  <si>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</si>
  <si>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</si>
  <si>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</si>
  <si>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</si>
  <si>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</si>
  <si>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</si>
  <si>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</si>
  <si>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</si>
  <si>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</si>
  <si>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</si>
  <si>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</si>
  <si>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</si>
  <si>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</si>
  <si>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</si>
  <si>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</si>
  <si>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</si>
  <si>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</si>
  <si>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</si>
  <si>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</si>
  <si>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</si>
  <si>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</si>
  <si>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</si>
  <si>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</si>
  <si>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</si>
  <si>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</si>
  <si>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</si>
  <si>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</si>
  <si>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</si>
  <si>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</si>
  <si>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</si>
  <si>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</si>
  <si>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</si>
  <si>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</si>
  <si>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</si>
  <si>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</si>
  <si>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</si>
  <si>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</si>
  <si>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</si>
  <si>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</si>
  <si>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</si>
  <si>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</si>
  <si>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</si>
  <si>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</si>
  <si>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</si>
  <si>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</si>
  <si>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</si>
  <si>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</si>
  <si>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</si>
  <si>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</si>
  <si>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</si>
  <si>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</si>
  <si>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</si>
  <si>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</si>
  <si>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</si>
  <si>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</si>
  <si>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</si>
  <si>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</si>
  <si>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</si>
  <si>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</si>
  <si>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</si>
  <si>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</si>
  <si>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</si>
  <si>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</si>
  <si>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</si>
  <si>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</si>
  <si>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</si>
  <si>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</si>
  <si>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</si>
  <si>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</si>
  <si>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</si>
  <si>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</si>
  <si>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</si>
  <si>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</si>
  <si>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</si>
  <si>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</si>
  <si>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</si>
  <si>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</si>
  <si>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</si>
  <si>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</si>
  <si>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</si>
  <si>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</si>
  <si>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</si>
  <si>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</si>
  <si>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</si>
  <si>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</si>
  <si>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</si>
  <si>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</si>
  <si>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</si>
  <si>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</si>
  <si>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</si>
  <si>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</si>
  <si>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</si>
  <si>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</si>
  <si>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</si>
  <si>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</si>
  <si>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</si>
  <si>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</si>
  <si>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</si>
  <si>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</si>
  <si>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</si>
  <si>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</si>
  <si>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</si>
  <si>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</si>
  <si>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</si>
  <si>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</si>
  <si>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</si>
  <si>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</si>
  <si>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</si>
  <si>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</si>
  <si>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</si>
  <si>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</si>
  <si>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</si>
  <si>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</si>
  <si>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</si>
  <si>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</si>
  <si>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</si>
  <si>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</si>
  <si>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</si>
  <si>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</si>
  <si>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</si>
  <si>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</si>
  <si>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</si>
  <si>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</si>
  <si>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</si>
  <si>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</si>
  <si>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</si>
  <si>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</si>
  <si>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</si>
  <si>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</si>
  <si>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</si>
  <si>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</si>
  <si>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</si>
  <si>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</si>
  <si>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</si>
  <si>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</si>
  <si>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</si>
  <si>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</si>
  <si>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</si>
  <si>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</si>
  <si>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</si>
  <si>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</si>
  <si>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</si>
  <si>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</si>
  <si>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</si>
  <si>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</si>
  <si>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</si>
  <si>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</si>
  <si>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</si>
  <si>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</si>
  <si>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</si>
  <si>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</si>
  <si>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</si>
  <si>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</si>
  <si>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</si>
  <si>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</si>
  <si>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</si>
  <si>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</si>
  <si>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</si>
  <si>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</si>
  <si>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</si>
  <si>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</si>
  <si>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</si>
  <si>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</si>
  <si>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</si>
  <si>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</si>
  <si>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</si>
  <si>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</si>
  <si>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</si>
  <si>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</si>
  <si>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</si>
  <si>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</si>
  <si>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</si>
  <si>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</si>
  <si>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</si>
  <si>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</si>
  <si>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</si>
  <si>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</si>
  <si>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</si>
  <si>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</si>
  <si>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</si>
  <si>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</si>
  <si>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</si>
  <si>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</si>
  <si>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</si>
  <si>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</si>
  <si>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</si>
  <si>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</si>
  <si>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</si>
  <si>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</si>
  <si>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</si>
  <si>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</si>
  <si>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</si>
  <si>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</si>
  <si>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</si>
  <si>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</si>
  <si>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</si>
  <si>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</si>
  <si>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</si>
  <si>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</si>
  <si>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</si>
  <si>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</si>
  <si>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</si>
  <si>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</si>
  <si>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</si>
  <si>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</si>
  <si>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</si>
  <si>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</si>
  <si>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</si>
  <si>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</si>
  <si>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</si>
  <si>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</si>
  <si>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</si>
  <si>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</si>
  <si>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</si>
  <si>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</si>
  <si>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</si>
  <si>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</si>
  <si>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</si>
  <si>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</si>
  <si>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</si>
  <si>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</si>
  <si>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</si>
  <si>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</si>
  <si>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</si>
  <si>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</si>
  <si>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</si>
  <si>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</si>
  <si>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</si>
  <si>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</si>
  <si>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</si>
  <si>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</si>
  <si>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</si>
  <si>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</si>
  <si>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</si>
  <si>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</si>
  <si>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</si>
  <si>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</si>
  <si>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</si>
  <si>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</si>
  <si>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</si>
  <si>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</si>
  <si>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</si>
  <si>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</si>
  <si>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</si>
  <si>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</si>
  <si>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</si>
  <si>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</si>
  <si>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</si>
  <si>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</si>
  <si>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</si>
  <si>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</si>
  <si>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</si>
  <si>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</si>
  <si>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</si>
  <si>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</si>
  <si>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</si>
  <si>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</si>
  <si>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</si>
  <si>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</si>
  <si>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</si>
  <si>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</si>
  <si>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</si>
  <si>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</si>
  <si>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</si>
  <si>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</si>
  <si>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</si>
  <si>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</si>
  <si>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</si>
  <si>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</si>
  <si>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</si>
  <si>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</si>
  <si>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</si>
  <si>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</si>
  <si>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</si>
  <si>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</si>
  <si>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</si>
  <si>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</si>
  <si>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</si>
  <si>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</si>
  <si>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</si>
  <si>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</si>
  <si>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</si>
  <si>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</si>
  <si>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</si>
  <si>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</si>
  <si>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</si>
  <si>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</si>
  <si>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</si>
  <si>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</si>
  <si>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</si>
  <si>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</si>
  <si>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</si>
  <si>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</si>
  <si>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</si>
  <si>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</si>
  <si>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</si>
  <si>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</si>
  <si>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</si>
  <si>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</si>
  <si>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</si>
  <si>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</si>
  <si>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</si>
  <si>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</si>
  <si>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</si>
  <si>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</si>
  <si>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</si>
  <si>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</si>
  <si>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</si>
  <si>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</si>
  <si>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</si>
  <si>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</si>
  <si>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</si>
  <si>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</si>
  <si>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</si>
  <si>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</si>
  <si>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</si>
  <si>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</si>
  <si>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</si>
  <si>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</si>
  <si>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</si>
  <si>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</si>
  <si>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</si>
  <si>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</si>
  <si>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</si>
  <si>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</si>
  <si>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</si>
  <si>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</si>
  <si>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</si>
  <si>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</si>
  <si>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</si>
  <si>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</si>
  <si>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</si>
  <si>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</si>
  <si>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</si>
  <si>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</si>
  <si>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</si>
  <si>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</si>
  <si>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</si>
  <si>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</si>
  <si>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</si>
  <si>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</si>
  <si>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</si>
  <si>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</si>
  <si>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</si>
  <si>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</si>
  <si>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</si>
  <si>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</si>
  <si>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</si>
  <si>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</si>
  <si>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</si>
  <si>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</si>
  <si>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</si>
  <si>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</si>
  <si>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</si>
  <si>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</si>
  <si>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</si>
  <si>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</si>
  <si>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</si>
  <si>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</si>
  <si>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</si>
  <si>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</si>
  <si>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</si>
  <si>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</si>
  <si>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</si>
  <si>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</si>
  <si>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</si>
  <si>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</si>
  <si>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</si>
  <si>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</si>
  <si>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</si>
  <si>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</si>
  <si>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</si>
  <si>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</si>
  <si>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</si>
  <si>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</si>
  <si>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</si>
  <si>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</si>
  <si>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</si>
  <si>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</si>
  <si>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</si>
  <si>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</si>
  <si>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</si>
  <si>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</si>
  <si>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</si>
  <si>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</si>
  <si>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</si>
  <si>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</si>
  <si>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</si>
  <si>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</si>
  <si>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</si>
  <si>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</si>
  <si>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</si>
  <si>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</si>
  <si>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</si>
  <si>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</si>
  <si>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</si>
  <si>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</si>
  <si>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</si>
  <si>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</si>
  <si>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</si>
  <si>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</si>
  <si>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</si>
  <si>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</si>
  <si>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</si>
  <si>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</si>
  <si>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</si>
  <si>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</si>
  <si>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</si>
  <si>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</si>
  <si>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</si>
  <si>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</si>
  <si>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</si>
  <si>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</si>
  <si>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</si>
  <si>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</si>
  <si>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</si>
  <si>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</si>
  <si>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</si>
  <si>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</si>
  <si>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</si>
  <si>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</si>
  <si>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</si>
  <si>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</si>
  <si>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</si>
  <si>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</si>
  <si>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</si>
  <si>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</si>
  <si>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</si>
  <si>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</si>
  <si>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</si>
  <si>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</si>
  <si>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</si>
  <si>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</si>
  <si>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</si>
  <si>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</si>
  <si>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</si>
  <si>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</si>
  <si>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</si>
  <si>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</si>
  <si>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</si>
  <si>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</si>
  <si>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</si>
  <si>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</si>
  <si>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</si>
  <si>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</si>
  <si>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</si>
  <si>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</si>
  <si>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</si>
  <si>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</si>
  <si>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</si>
  <si>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</si>
  <si>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</si>
  <si>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</si>
  <si>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</si>
  <si>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</si>
  <si>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</si>
  <si>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</si>
  <si>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</si>
  <si>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</si>
  <si>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</si>
  <si>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</si>
  <si>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</si>
  <si>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</si>
  <si>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</si>
  <si>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</si>
  <si>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</si>
  <si>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</si>
  <si>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</si>
  <si>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</si>
  <si>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</si>
  <si>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</si>
  <si>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</si>
  <si>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</si>
  <si>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</si>
  <si>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</si>
  <si>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</si>
  <si>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</si>
  <si>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</si>
  <si>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</si>
  <si>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</si>
  <si>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</si>
  <si>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</si>
  <si>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</si>
  <si>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</si>
  <si>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</si>
  <si>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</si>
  <si>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</si>
  <si>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</si>
  <si>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</si>
  <si>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</si>
  <si>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</si>
  <si>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</si>
  <si>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</si>
  <si>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</si>
  <si>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</si>
  <si>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</si>
  <si>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</si>
  <si>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</si>
  <si>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</si>
  <si>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</si>
  <si>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</si>
  <si>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</si>
  <si>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</si>
  <si>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</si>
  <si>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</si>
  <si>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</si>
  <si>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</si>
  <si>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</si>
  <si>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</si>
  <si>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</si>
  <si>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</si>
  <si>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</si>
  <si>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</si>
  <si>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</si>
  <si>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</si>
  <si>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</si>
  <si>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</si>
  <si>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</si>
  <si>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</si>
  <si>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</si>
  <si>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</si>
  <si>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</si>
  <si>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</si>
  <si>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</si>
  <si>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</si>
  <si>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</si>
  <si>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</si>
  <si>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</si>
  <si>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</si>
  <si>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</si>
  <si>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</si>
  <si>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</si>
  <si>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</si>
  <si>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</si>
  <si>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</si>
  <si>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</si>
  <si>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</si>
  <si>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</si>
  <si>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</si>
  <si>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</si>
  <si>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</si>
  <si>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</si>
  <si>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</si>
  <si>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</si>
  <si>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</si>
  <si>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</si>
  <si>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</si>
  <si>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</si>
  <si>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</si>
  <si>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</si>
  <si>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</si>
  <si>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</si>
  <si>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</si>
  <si>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</si>
  <si>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</si>
  <si>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</si>
  <si>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</si>
  <si>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</si>
  <si>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</si>
  <si>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</si>
  <si>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</si>
  <si>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</si>
  <si>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</si>
  <si>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</si>
  <si>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</si>
  <si>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</si>
  <si>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</si>
  <si>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</si>
  <si>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</si>
  <si>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</si>
  <si>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</si>
  <si>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</si>
  <si>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</si>
  <si>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</si>
  <si>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</si>
  <si>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</si>
  <si>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</si>
  <si>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</si>
  <si>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</si>
  <si>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</si>
  <si>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</si>
  <si>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</si>
  <si>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</si>
  <si>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</si>
  <si>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</si>
  <si>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</si>
  <si>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</si>
  <si>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</si>
  <si>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</si>
  <si>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</si>
  <si>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</si>
  <si>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</si>
  <si>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</si>
  <si>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</si>
  <si>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</si>
  <si>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</si>
  <si>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</si>
  <si>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</si>
  <si>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</si>
  <si>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</si>
  <si>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</si>
  <si>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</si>
  <si>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</si>
  <si>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</si>
  <si>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</si>
  <si>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</si>
  <si>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</si>
  <si>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</si>
  <si>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</si>
  <si>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</si>
  <si>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</si>
  <si>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</si>
  <si>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</si>
  <si>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</si>
  <si>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</si>
  <si>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</si>
  <si>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</si>
  <si>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</si>
  <si>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</si>
  <si>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</si>
  <si>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</si>
  <si>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</si>
  <si>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</si>
  <si>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</si>
  <si>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</si>
  <si>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</si>
  <si>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</si>
  <si>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</si>
  <si>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</si>
  <si>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</si>
  <si>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</si>
  <si>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</si>
  <si>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</si>
  <si>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</si>
  <si>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</si>
  <si>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</si>
  <si>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</si>
  <si>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</si>
  <si>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</si>
  <si>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</si>
  <si>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</si>
  <si>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</si>
  <si>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</si>
  <si>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</si>
  <si>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</si>
  <si>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</si>
  <si>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</si>
  <si>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</si>
  <si>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</si>
  <si>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</si>
  <si>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</si>
  <si>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</si>
  <si>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</si>
  <si>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</si>
  <si>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</si>
  <si>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</si>
  <si>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</si>
  <si>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</si>
  <si>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</si>
  <si>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</si>
  <si>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</si>
  <si>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</si>
  <si>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</si>
  <si>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</si>
  <si>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</si>
  <si>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</si>
  <si>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</si>
  <si>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</si>
  <si>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</si>
  <si>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</si>
  <si>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</si>
  <si>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</si>
  <si>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</si>
  <si>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</si>
  <si>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</si>
  <si>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</si>
  <si>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</si>
  <si>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</si>
  <si>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</si>
  <si>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</si>
  <si>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</si>
  <si>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</si>
  <si>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</si>
  <si>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</si>
  <si>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</si>
  <si>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</si>
  <si>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</si>
  <si>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</si>
  <si>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</si>
  <si>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</si>
  <si>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</si>
  <si>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</si>
  <si>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</si>
  <si>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</si>
  <si>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</si>
  <si>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</si>
  <si>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</si>
  <si>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</si>
  <si>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</si>
  <si>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</si>
  <si>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</si>
  <si>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</si>
  <si>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</si>
  <si>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</si>
  <si>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</si>
  <si>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</si>
  <si>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</si>
  <si>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</si>
  <si>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</si>
  <si>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</si>
  <si>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</si>
  <si>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</si>
  <si>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</si>
  <si>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</si>
  <si>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</si>
  <si>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</si>
  <si>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</si>
  <si>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</si>
  <si>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</si>
  <si>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</si>
  <si>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</si>
  <si>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</si>
  <si>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</si>
  <si>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</si>
  <si>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</si>
  <si>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</si>
  <si>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</si>
  <si>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</si>
  <si>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</si>
  <si>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</si>
  <si>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</si>
  <si>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</si>
  <si>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</si>
  <si>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</si>
  <si>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</si>
  <si>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</si>
  <si>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</si>
  <si>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</si>
  <si>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</si>
  <si>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</si>
  <si>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</si>
  <si>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</si>
  <si>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</si>
  <si>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</si>
  <si>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</si>
  <si>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</si>
  <si>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</si>
  <si>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</si>
  <si>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</si>
  <si>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</si>
  <si>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</si>
  <si>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</si>
  <si>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</si>
  <si>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</si>
  <si>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</si>
  <si>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</si>
  <si>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</si>
  <si>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</si>
  <si>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</si>
  <si>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</si>
  <si>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</si>
  <si>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</si>
  <si>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</si>
  <si>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</si>
  <si>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</si>
  <si>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</si>
  <si>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</si>
  <si>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</si>
  <si>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</si>
  <si>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</si>
  <si>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</si>
  <si>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</si>
  <si>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</si>
  <si>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</si>
  <si>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</si>
  <si>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</si>
  <si>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</si>
  <si>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</si>
  <si>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</si>
  <si>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</si>
  <si>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</si>
  <si>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</si>
  <si>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</si>
  <si>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</si>
  <si>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</si>
  <si>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</si>
  <si>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</si>
  <si>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</si>
  <si>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</si>
  <si>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</si>
  <si>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</si>
  <si>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</si>
  <si>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</si>
  <si>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</si>
  <si>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</si>
  <si>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</si>
  <si>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</si>
  <si>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</si>
  <si>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</si>
  <si>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</si>
  <si>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</si>
  <si>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</si>
  <si>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</si>
  <si>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</si>
  <si>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</si>
  <si>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</si>
  <si>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</si>
  <si>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</si>
  <si>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</si>
  <si>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</si>
  <si>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</si>
  <si>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</si>
  <si>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</si>
  <si>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</si>
  <si>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</si>
  <si>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</si>
  <si>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</si>
  <si>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</si>
  <si>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</si>
  <si>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</si>
  <si>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</si>
  <si>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</si>
  <si>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</si>
  <si>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</si>
  <si>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</si>
  <si>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</si>
  <si>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</si>
  <si>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</si>
  <si>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</si>
  <si>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</si>
  <si>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</si>
  <si>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</si>
  <si>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</si>
  <si>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</si>
  <si>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</si>
  <si>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</si>
  <si>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</si>
  <si>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</si>
  <si>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</si>
  <si>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</si>
  <si>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</si>
  <si>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</si>
  <si>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</si>
  <si>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</si>
  <si>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</si>
  <si>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</si>
  <si>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</si>
  <si>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</si>
  <si>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</si>
  <si>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</si>
  <si>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</si>
  <si>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</si>
  <si>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</si>
  <si>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</si>
  <si>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</si>
  <si>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</si>
  <si>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</si>
  <si>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</si>
  <si>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</si>
  <si>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</si>
  <si>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</si>
  <si>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</si>
  <si>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</si>
  <si>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</si>
  <si>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</si>
  <si>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</si>
  <si>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</si>
  <si>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</si>
  <si>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</si>
  <si>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</si>
  <si>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</si>
  <si>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</si>
  <si>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</si>
  <si>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</si>
  <si>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</si>
  <si>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</si>
  <si>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</si>
  <si>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</si>
  <si>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</si>
  <si>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</si>
  <si>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</si>
  <si>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</si>
  <si>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</si>
  <si>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</si>
  <si>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</si>
  <si>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</si>
  <si>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</si>
  <si>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</si>
  <si>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</si>
  <si>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</si>
  <si>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</si>
  <si>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</si>
  <si>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</si>
  <si>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</si>
  <si>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</si>
  <si>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</si>
  <si>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</si>
  <si>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</si>
  <si>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</si>
  <si>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</si>
  <si>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</si>
  <si>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</si>
  <si>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</si>
  <si>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</si>
  <si>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</si>
  <si>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</si>
  <si>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</si>
  <si>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</si>
  <si>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</si>
  <si>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</si>
  <si>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</si>
  <si>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</si>
  <si>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</si>
  <si>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</si>
  <si>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</si>
  <si>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</si>
  <si>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</si>
  <si>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</si>
  <si>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</si>
  <si>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</si>
  <si>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</si>
  <si>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</si>
  <si>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</si>
  <si>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</si>
  <si>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</si>
  <si>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</si>
  <si>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</si>
  <si>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</si>
  <si>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</si>
  <si>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</si>
  <si>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</si>
  <si>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</si>
  <si>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</si>
  <si>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</si>
  <si>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</si>
  <si>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</si>
  <si>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</si>
  <si>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</si>
  <si>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</si>
  <si>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</si>
  <si>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</si>
  <si>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</si>
  <si>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</si>
  <si>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</si>
  <si>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</si>
  <si>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</si>
  <si>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</si>
  <si>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</si>
  <si>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</si>
  <si>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</si>
  <si>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</si>
  <si>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</si>
  <si>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</si>
  <si>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</si>
  <si>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</si>
  <si>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</si>
  <si>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</si>
  <si>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</si>
  <si>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</si>
  <si>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</si>
  <si>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</si>
  <si>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</si>
  <si>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</si>
  <si>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</si>
  <si>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</si>
  <si>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</si>
  <si>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</si>
  <si>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</si>
  <si>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</si>
  <si>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</si>
  <si>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</si>
  <si>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</si>
  <si>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</si>
  <si>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</si>
  <si>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</si>
  <si>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</si>
  <si>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</si>
  <si>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</si>
  <si>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</si>
  <si>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</si>
  <si>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</si>
  <si>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</si>
  <si>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</si>
  <si>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</si>
  <si>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</si>
  <si>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</si>
  <si>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</si>
  <si>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</si>
  <si>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</si>
  <si>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</si>
  <si>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</si>
  <si>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</si>
  <si>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</si>
  <si>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</si>
  <si>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</si>
  <si>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</si>
  <si>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</si>
  <si>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</si>
  <si>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</si>
  <si>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</si>
  <si>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</si>
  <si>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</si>
  <si>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</si>
  <si>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</si>
  <si>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</si>
  <si>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</si>
  <si>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</si>
  <si>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</si>
  <si>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</si>
  <si>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</si>
  <si>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</si>
  <si>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</si>
  <si>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</si>
  <si>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</si>
  <si>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</si>
  <si>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</si>
  <si>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</si>
  <si>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</si>
  <si>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</si>
  <si>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</si>
  <si>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</si>
  <si>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</si>
  <si>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</si>
  <si>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</si>
  <si>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</si>
  <si>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</si>
  <si>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</si>
  <si>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</si>
  <si>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</si>
  <si>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</si>
  <si>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</si>
  <si>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</si>
  <si>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</si>
  <si>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</si>
  <si>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</si>
  <si>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</si>
  <si>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</si>
  <si>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</si>
  <si>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</si>
  <si>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</si>
  <si>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</si>
  <si>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</si>
  <si>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</si>
  <si>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</si>
  <si>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</si>
  <si>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</si>
  <si>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</si>
  <si>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</si>
  <si>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</si>
  <si>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</si>
  <si>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</si>
  <si>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</si>
  <si>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</si>
  <si>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</si>
  <si>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</si>
  <si>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</si>
  <si>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</si>
  <si>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</si>
  <si>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</si>
  <si>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</si>
  <si>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</si>
  <si>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</si>
  <si>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</si>
  <si>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</si>
  <si>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</si>
  <si>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</si>
  <si>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</si>
  <si>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</si>
  <si>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</si>
  <si>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</si>
  <si>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</si>
  <si>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</si>
  <si>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</si>
  <si>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</si>
  <si>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</si>
  <si>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</si>
  <si>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</si>
  <si>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</si>
  <si>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</si>
  <si>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</si>
  <si>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</si>
  <si>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</si>
  <si>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</si>
  <si>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</si>
  <si>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</si>
  <si>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</si>
  <si>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</si>
  <si>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</si>
  <si>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</si>
  <si>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</si>
  <si>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</si>
  <si>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</si>
  <si>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</si>
  <si>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</si>
  <si>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</si>
  <si>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</si>
  <si>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</si>
  <si>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</si>
  <si>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</si>
  <si>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</si>
  <si>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</si>
  <si>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</si>
  <si>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</si>
  <si>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</si>
  <si>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</si>
  <si>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</si>
  <si>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</si>
  <si>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</si>
  <si>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</si>
  <si>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</si>
  <si>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</si>
  <si>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</si>
  <si>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</si>
  <si>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</si>
  <si>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</si>
  <si>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</si>
  <si>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</si>
  <si>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</si>
  <si>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</si>
  <si>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</si>
  <si>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</si>
  <si>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</si>
  <si>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</si>
  <si>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</si>
  <si>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</si>
  <si>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</si>
  <si>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</si>
  <si>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</si>
  <si>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</si>
  <si>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</si>
  <si>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</si>
  <si>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</si>
  <si>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</si>
  <si>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</si>
  <si>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</si>
  <si>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</si>
  <si>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</si>
  <si>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</si>
  <si>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</si>
  <si>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</si>
  <si>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</si>
  <si>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</si>
  <si>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</si>
  <si>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</si>
  <si>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</si>
  <si>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</si>
  <si>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</si>
  <si>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</si>
  <si>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</si>
  <si>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</si>
  <si>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</si>
  <si>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</si>
  <si>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</si>
  <si>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</si>
  <si>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</si>
  <si>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</si>
  <si>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</si>
  <si>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</si>
  <si>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</si>
  <si>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</si>
  <si>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</si>
  <si>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</si>
  <si>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</si>
  <si>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</si>
  <si>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</si>
  <si>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</si>
  <si>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</si>
  <si>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</si>
  <si>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</si>
  <si>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</si>
  <si>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</si>
  <si>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</si>
  <si>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</si>
  <si>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</si>
  <si>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</si>
  <si>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</si>
  <si>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</si>
  <si>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</si>
  <si>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</si>
  <si>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</si>
  <si>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</si>
  <si>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</si>
  <si>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</si>
  <si>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</si>
  <si>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</si>
  <si>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</si>
  <si>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</si>
  <si>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</si>
  <si>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</si>
  <si>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</si>
  <si>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</si>
  <si>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</si>
  <si>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</si>
  <si>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</si>
  <si>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</si>
  <si>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</si>
  <si>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</si>
  <si>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</si>
  <si>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</si>
  <si>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</si>
  <si>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</si>
  <si>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</si>
  <si>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</si>
  <si>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</si>
  <si>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</si>
  <si>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</si>
  <si>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</si>
  <si>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</si>
  <si>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</si>
  <si>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</si>
  <si>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</si>
  <si>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</si>
  <si>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</si>
  <si>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</si>
  <si>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</si>
  <si>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</si>
  <si>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</si>
  <si>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</si>
  <si>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</si>
  <si>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</si>
  <si>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</si>
  <si>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</si>
  <si>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</si>
  <si>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</si>
  <si>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</si>
  <si>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</si>
  <si>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</si>
  <si>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</si>
  <si>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</si>
  <si>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</si>
  <si>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</si>
  <si>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</si>
  <si>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</si>
  <si>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</si>
  <si>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</si>
  <si>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</si>
  <si>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</si>
  <si>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</si>
  <si>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</si>
  <si>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</si>
  <si>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</si>
  <si>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</si>
  <si>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</si>
  <si>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</si>
  <si>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</si>
  <si>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</si>
  <si>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</si>
  <si>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</si>
  <si>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</si>
  <si>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</si>
  <si>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</si>
  <si>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</si>
  <si>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</si>
  <si>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</si>
  <si>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</si>
  <si>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</si>
  <si>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</si>
  <si>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</si>
  <si>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</si>
  <si>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</si>
  <si>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</si>
  <si>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</si>
  <si>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</si>
  <si>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</si>
  <si>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</si>
  <si>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</si>
  <si>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</si>
  <si>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</si>
  <si>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</si>
  <si>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</si>
  <si>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</si>
  <si>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</si>
  <si>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</si>
  <si>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</si>
  <si>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</si>
  <si>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</si>
  <si>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</si>
  <si>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</si>
  <si>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</si>
  <si>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</si>
  <si>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</si>
  <si>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</si>
  <si>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</si>
  <si>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</si>
  <si>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</si>
  <si>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</si>
  <si>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</si>
  <si>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</si>
  <si>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</si>
  <si>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</si>
  <si>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</si>
  <si>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</si>
  <si>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</si>
  <si>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</si>
  <si>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</si>
  <si>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</si>
  <si>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</si>
  <si>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</si>
  <si>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</si>
  <si>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</si>
  <si>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</si>
  <si>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</si>
  <si>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</si>
  <si>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</si>
  <si>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</si>
  <si>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</si>
  <si>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</si>
  <si>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</si>
  <si>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</si>
  <si>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</si>
  <si>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</si>
  <si>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</si>
  <si>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</si>
  <si>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</si>
  <si>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</si>
  <si>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</si>
  <si>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</si>
  <si>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</si>
  <si>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</si>
  <si>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</si>
  <si>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</si>
  <si>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</si>
  <si>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</si>
  <si>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</si>
  <si>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</si>
  <si>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</si>
  <si>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</si>
  <si>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</si>
  <si>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</si>
  <si>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</si>
  <si>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</si>
  <si>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</si>
  <si>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</si>
  <si>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</si>
  <si>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</si>
  <si>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</si>
  <si>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</si>
  <si>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</si>
  <si>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</si>
  <si>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</si>
  <si>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</si>
  <si>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</si>
  <si>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</si>
  <si>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</si>
  <si>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</si>
  <si>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</si>
  <si>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</si>
  <si>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</si>
  <si>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</si>
  <si>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</si>
  <si>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</si>
  <si>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</si>
  <si>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</si>
  <si>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</si>
  <si>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</si>
  <si>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</si>
  <si>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</si>
  <si>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</si>
  <si>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</si>
  <si>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</si>
  <si>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</si>
  <si>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</si>
  <si>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</si>
  <si>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</si>
  <si>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</si>
  <si>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</si>
  <si>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</si>
  <si>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</si>
  <si>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</si>
  <si>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</si>
  <si>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</si>
  <si>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</si>
  <si>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</si>
  <si>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</si>
  <si>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</si>
  <si>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</si>
  <si>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</si>
  <si>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</si>
  <si>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</si>
  <si>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</si>
  <si>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</si>
  <si>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</si>
  <si>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</si>
  <si>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</si>
  <si>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</si>
  <si>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</si>
  <si>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</si>
  <si>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</si>
  <si>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</si>
  <si>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</si>
  <si>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</si>
  <si>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</si>
  <si>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</si>
  <si>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</si>
  <si>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</si>
  <si>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</si>
  <si>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</si>
  <si>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</si>
  <si>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</si>
  <si>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</si>
  <si>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</si>
  <si>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</si>
  <si>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</si>
  <si>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</si>
  <si>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</si>
  <si>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</si>
  <si>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</si>
  <si>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</si>
  <si>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</si>
  <si>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</si>
  <si>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</si>
  <si>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</si>
  <si>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</si>
  <si>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</si>
  <si>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</si>
  <si>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</si>
  <si>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</si>
  <si>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</si>
  <si>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</si>
  <si>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</si>
  <si>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</si>
  <si>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</si>
  <si>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</si>
  <si>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</si>
  <si>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</si>
  <si>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</si>
  <si>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</si>
  <si>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</si>
  <si>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</si>
  <si>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</si>
  <si>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</si>
  <si>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</si>
  <si>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</si>
  <si>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</si>
  <si>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</si>
  <si>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</si>
  <si>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</si>
  <si>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</si>
  <si>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</si>
  <si>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</si>
  <si>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</si>
  <si>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</si>
  <si>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</si>
  <si>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</si>
  <si>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</si>
  <si>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</si>
  <si>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</si>
  <si>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</si>
  <si>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</si>
  <si>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</si>
  <si>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</si>
  <si>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</si>
  <si>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</si>
  <si>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</si>
  <si>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</si>
  <si>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</si>
  <si>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</si>
  <si>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</si>
  <si>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</si>
  <si>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</si>
  <si>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</si>
  <si>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</si>
  <si>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</si>
  <si>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</si>
  <si>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</si>
  <si>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</si>
  <si>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</si>
  <si>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</si>
  <si>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</si>
  <si>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</si>
  <si>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</si>
  <si>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</si>
  <si>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</si>
  <si>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</si>
  <si>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</si>
  <si>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</si>
  <si>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</si>
  <si>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</si>
  <si>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</si>
  <si>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</si>
  <si>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</si>
  <si>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</si>
  <si>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</si>
  <si>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</si>
  <si>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</si>
  <si>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</si>
  <si>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</si>
  <si>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</si>
  <si>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</si>
  <si>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</si>
  <si>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</si>
  <si>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</si>
  <si>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</si>
  <si>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</si>
  <si>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</si>
  <si>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</si>
  <si>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</si>
  <si>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</si>
  <si>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</si>
  <si>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</si>
  <si>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</si>
  <si>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</si>
  <si>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</si>
  <si>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</si>
  <si>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</si>
  <si>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</si>
  <si>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</si>
  <si>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</si>
  <si>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</si>
  <si>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</si>
  <si>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</si>
  <si>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</si>
  <si>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</si>
  <si>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</si>
  <si>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</si>
  <si>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</si>
  <si>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</si>
  <si>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</si>
  <si>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</si>
  <si>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</si>
  <si>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</si>
  <si>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</si>
  <si>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</si>
  <si>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</si>
  <si>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</si>
  <si>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</si>
  <si>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</si>
  <si>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</si>
  <si>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</si>
  <si>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</si>
  <si>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</si>
  <si>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</si>
  <si>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</si>
  <si>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</si>
  <si>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</si>
  <si>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</si>
  <si>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</si>
  <si>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</si>
  <si>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</si>
  <si>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</si>
  <si>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</si>
  <si>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</si>
  <si>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</si>
  <si>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</si>
  <si>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</si>
  <si>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</si>
  <si>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4903.02;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</si>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</sst>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3E6ECB0-6691-44A0-AB9D-DFD039DB4AA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1264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133</v>
          </cell>
        </row>
        <row r="68">
          <cell r="B68" t="str">
            <v>Greek alone</v>
          </cell>
          <cell r="D68">
            <v>0</v>
          </cell>
        </row>
        <row r="69">
          <cell r="B69" t="str">
            <v>Hungarian alone</v>
          </cell>
          <cell r="D69">
            <v>0</v>
          </cell>
        </row>
        <row r="70">
          <cell r="B70" t="str">
            <v>Icelandic alone</v>
          </cell>
          <cell r="D70">
            <v>0</v>
          </cell>
        </row>
        <row r="71">
          <cell r="B71" t="str">
            <v>Irish alone</v>
          </cell>
          <cell r="D71">
            <v>122</v>
          </cell>
        </row>
        <row r="72">
          <cell r="B72" t="str">
            <v>Italian alone</v>
          </cell>
          <cell r="D72">
            <v>85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1025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978</v>
          </cell>
        </row>
        <row r="145">
          <cell r="B145" t="str">
            <v>White alone or in combination with one or more other races</v>
          </cell>
          <cell r="D145" t="e">
            <v>#N/A</v>
          </cell>
        </row>
        <row r="146">
          <cell r="B146" t="str">
            <v>European alone or in any combination*</v>
          </cell>
          <cell r="D146">
            <v>1341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22</v>
          </cell>
        </row>
        <row r="166">
          <cell r="B166" t="str">
            <v>Danish alone or in any combination</v>
          </cell>
          <cell r="D166">
            <v>0</v>
          </cell>
        </row>
        <row r="167">
          <cell r="B167" t="str">
            <v>Dutch alone or in any combination</v>
          </cell>
          <cell r="D167">
            <v>31</v>
          </cell>
        </row>
        <row r="168">
          <cell r="B168" t="str">
            <v>English alone or in any combination</v>
          </cell>
          <cell r="D168">
            <v>470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77</v>
          </cell>
        </row>
        <row r="173">
          <cell r="B173" t="str">
            <v>Frisian alone or in any combination</v>
          </cell>
          <cell r="D173">
            <v>0</v>
          </cell>
        </row>
        <row r="174">
          <cell r="B174" t="str">
            <v>Georgian alone or in any combination</v>
          </cell>
          <cell r="D174">
            <v>0</v>
          </cell>
        </row>
        <row r="175">
          <cell r="B175" t="str">
            <v>German alone or in any combination</v>
          </cell>
          <cell r="D175">
            <v>525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476</v>
          </cell>
        </row>
        <row r="180">
          <cell r="B180" t="str">
            <v>Italian alone or in any combination</v>
          </cell>
          <cell r="D180">
            <v>238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31</v>
          </cell>
        </row>
        <row r="195">
          <cell r="B195" t="str">
            <v>Polish alone or in any combination</v>
          </cell>
          <cell r="D195">
            <v>120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37</v>
          </cell>
        </row>
        <row r="213">
          <cell r="B213" t="str">
            <v>Other European alone or in any combination</v>
          </cell>
          <cell r="D213">
            <v>0</v>
          </cell>
        </row>
        <row r="214">
          <cell r="B214" t="str">
            <v>Middle Eastern or North African alone or in any combination*</v>
          </cell>
          <cell r="D214">
            <v>110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43</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1165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1095</v>
          </cell>
        </row>
        <row r="253">
          <cell r="B253" t="str">
            <v>Black or African American alone</v>
          </cell>
          <cell r="D253" t="e">
            <v>#N/A</v>
          </cell>
        </row>
        <row r="254">
          <cell r="B254" t="str">
            <v>African American alone</v>
          </cell>
          <cell r="D254">
            <v>440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22</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149</v>
          </cell>
        </row>
        <row r="319">
          <cell r="B319" t="str">
            <v>Black or African American alone or in combination with one or more other races</v>
          </cell>
          <cell r="D319" t="e">
            <v>#N/A</v>
          </cell>
        </row>
        <row r="320">
          <cell r="B320" t="str">
            <v>African American alone or in any combination</v>
          </cell>
          <cell r="D320">
            <v>499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29</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137</v>
          </cell>
        </row>
        <row r="383">
          <cell r="B383" t="str">
            <v>Other Black or African American alone or in any combination, specified</v>
          </cell>
          <cell r="D383">
            <v>0</v>
          </cell>
        </row>
        <row r="384">
          <cell r="B384" t="str">
            <v>Other Black or African American alone or in any combination, not specified</v>
          </cell>
          <cell r="D384">
            <v>169</v>
          </cell>
        </row>
        <row r="385">
          <cell r="B385" t="str">
            <v>American Indian and Alaska Native alone</v>
          </cell>
          <cell r="D385">
            <v>169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36</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64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29</v>
          </cell>
        </row>
        <row r="2830">
          <cell r="B2830" t="str">
            <v>Asian alone or in combination with one or more other races</v>
          </cell>
          <cell r="D2830" t="e">
            <v>#N/A</v>
          </cell>
        </row>
        <row r="2831">
          <cell r="B2831" t="str">
            <v>East Asian alone or in any combination*</v>
          </cell>
          <cell r="D2831">
            <v>123</v>
          </cell>
        </row>
        <row r="2832">
          <cell r="B2832" t="str">
            <v>Chinese, except Taiwanese alone or in any combination</v>
          </cell>
          <cell r="D2832">
            <v>46</v>
          </cell>
        </row>
        <row r="2833">
          <cell r="B2833" t="str">
            <v>Hmong alone or in any combination</v>
          </cell>
          <cell r="D2833">
            <v>0</v>
          </cell>
        </row>
        <row r="2834">
          <cell r="B2834" t="str">
            <v>Japanese alone or in any combination</v>
          </cell>
          <cell r="D2834">
            <v>29</v>
          </cell>
        </row>
        <row r="2835">
          <cell r="B2835" t="str">
            <v>Korean alone or in any combination</v>
          </cell>
          <cell r="D2835">
            <v>34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133</v>
          </cell>
        </row>
        <row r="2848">
          <cell r="B2848" t="str">
            <v>Asian Indian alone or in any combination</v>
          </cell>
          <cell r="D2848">
            <v>69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74</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48</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5DE09-68B4-44EC-A9E5-71671A78507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1264</v>
      </c>
      <c r="C5" s="10" t="s">
        <v>5</v>
      </c>
      <c r="D5" s="11">
        <v>1341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31</v>
      </c>
      <c r="E26" s="16" t="e">
        <f>VLOOKUP($D26,'[1]Profile_Cnty Export'!$B$2:$D$3010,3,FALSE)</f>
        <v>#N/A</v>
      </c>
    </row>
    <row r="27" spans="1:5" x14ac:dyDescent="0.25">
      <c r="A27" t="s">
        <v>48</v>
      </c>
      <c r="B27" s="17">
        <v>171</v>
      </c>
      <c r="C27" s="10" t="s">
        <v>49</v>
      </c>
      <c r="D27" s="18">
        <v>470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133</v>
      </c>
      <c r="C34" s="14" t="s">
        <v>63</v>
      </c>
      <c r="D34" s="15">
        <v>525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122</v>
      </c>
      <c r="C38" s="14" t="s">
        <v>71</v>
      </c>
      <c r="D38" s="15">
        <v>476</v>
      </c>
      <c r="E38" s="16" t="e">
        <f>VLOOKUP($D38,'[1]Profile_Cnty Export'!$B$2:$D$3010,3,FALSE)</f>
        <v>#N/A</v>
      </c>
    </row>
    <row r="39" spans="1:5" x14ac:dyDescent="0.25">
      <c r="A39" t="s">
        <v>72</v>
      </c>
      <c r="B39" s="17">
        <v>85</v>
      </c>
      <c r="C39" s="10" t="s">
        <v>73</v>
      </c>
      <c r="D39" s="18">
        <v>238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31</v>
      </c>
      <c r="E53" s="12" t="e">
        <f>VLOOKUP($D53,'[1]Profile_Cnty Export'!$B$2:$D$3010,3,FALSE)</f>
        <v>#N/A</v>
      </c>
    </row>
    <row r="54" spans="1:5" x14ac:dyDescent="0.25">
      <c r="A54" t="s">
        <v>102</v>
      </c>
      <c r="B54" s="13">
        <v>31</v>
      </c>
      <c r="C54" s="14" t="s">
        <v>103</v>
      </c>
      <c r="D54" s="15">
        <v>120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110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30</v>
      </c>
      <c r="C82" s="14" t="s">
        <v>159</v>
      </c>
      <c r="D82" s="15">
        <v>43</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1025</v>
      </c>
      <c r="C101" s="10" t="s">
        <v>197</v>
      </c>
      <c r="D101" s="11">
        <v>1165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978</v>
      </c>
      <c r="C111" s="20" t="s">
        <v>217</v>
      </c>
      <c r="D111" s="21">
        <v>1095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440</v>
      </c>
      <c r="C114" s="10" t="s">
        <v>221</v>
      </c>
      <c r="D114" s="24">
        <v>499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22</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23</v>
      </c>
      <c r="C142" s="10" t="s">
        <v>277</v>
      </c>
      <c r="D142" s="24">
        <v>29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29</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137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149</v>
      </c>
      <c r="C178" s="20" t="s">
        <v>349</v>
      </c>
      <c r="D178" s="30">
        <v>169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123</v>
      </c>
      <c r="E1378" s="12" t="e">
        <f>VLOOKUP($D1378,'[1]Profile_Cnty Export'!$B$2:$D$3010,3,FALSE)</f>
        <v>#N/A</v>
      </c>
    </row>
    <row r="1379" spans="1:5" x14ac:dyDescent="0.25">
      <c r="A1379" t="s">
        <v>2746</v>
      </c>
      <c r="B1379" s="13">
        <v>36</v>
      </c>
      <c r="C1379" s="14" t="s">
        <v>2747</v>
      </c>
      <c r="D1379" s="15">
        <v>46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29</v>
      </c>
      <c r="E1381" s="16" t="e">
        <f>VLOOKUP($D1381,'[1]Profile_Cnty Export'!$B$2:$D$3010,3,FALSE)</f>
        <v>#N/A</v>
      </c>
    </row>
    <row r="1382" spans="1:5" x14ac:dyDescent="0.25">
      <c r="A1382" t="s">
        <v>2752</v>
      </c>
      <c r="B1382" s="17">
        <v>0</v>
      </c>
      <c r="C1382" s="10" t="s">
        <v>2753</v>
      </c>
      <c r="D1382" s="18">
        <v>34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133</v>
      </c>
      <c r="E1394" s="12" t="e">
        <f>VLOOKUP($D1394,'[1]Profile_Cnty Export'!$B$2:$D$3010,3,FALSE)</f>
        <v>#N/A</v>
      </c>
    </row>
    <row r="1395" spans="1:5" x14ac:dyDescent="0.25">
      <c r="A1395" t="s">
        <v>2778</v>
      </c>
      <c r="B1395" s="13">
        <v>64</v>
      </c>
      <c r="C1395" s="14" t="s">
        <v>2779</v>
      </c>
      <c r="D1395" s="15">
        <v>69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74</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29</v>
      </c>
      <c r="C1429" s="34" t="s">
        <v>2847</v>
      </c>
      <c r="D1429" s="35">
        <v>48</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6DC2ECD-0794-4BFB-B0AE-39D60ADE9669}"/>
</file>

<file path=customXml/itemProps2.xml><?xml version="1.0" encoding="utf-8"?>
<ds:datastoreItem xmlns:ds="http://schemas.openxmlformats.org/officeDocument/2006/customXml" ds:itemID="{7CB87E25-BDFD-4DCF-8B6C-EB5CEBECDEC7}"/>
</file>

<file path=customXml/itemProps3.xml><?xml version="1.0" encoding="utf-8"?>
<ds:datastoreItem xmlns:ds="http://schemas.openxmlformats.org/officeDocument/2006/customXml" ds:itemID="{EDCA7EFA-DF6B-47F2-AC33-F4CAA049CB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2023-09-27T11:52:51Z</dcterms:created>
  <dcterms:modified xsi:type="dcterms:W3CDTF">2023-09-27T11:52:52Z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