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CD337293-F47E-4FD2-9C96-4BB7EE083EB7}" xr6:coauthVersionLast="47" xr6:coauthVersionMax="47" xr10:uidLastSave="{00000000-0000-0000-0000-000000000000}"/>
  <bookViews>
    <workbookView xWindow="28680" yWindow="-120" windowWidth="29040" windowHeight="15840" xr2:uid="{DA24BC95-9820-40B8-ADF2-6093E546C28E}"/>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<sst xmlns="http://schemas.openxmlformats.org/spreadsheetml/2006/main" count="3037" uniqueCount="3020">
  <si>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</si>
  <si>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</si>
  <si>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</si>
  <si>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</si>
  <si>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</si>
  <si>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</si>
  <si>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</si>
  <si>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</si>
  <si>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</si>
  <si>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</si>
  <si>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</si>
  <si>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</si>
  <si>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</si>
  <si>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</si>
  <si>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</si>
  <si>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</si>
  <si>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</si>
  <si>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</si>
  <si>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</si>
  <si>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</si>
  <si>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</si>
  <si>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</si>
  <si>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</si>
  <si>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</si>
  <si>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</si>
  <si>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</si>
  <si>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</si>
  <si>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</si>
  <si>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</si>
  <si>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</si>
  <si>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</si>
  <si>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</si>
  <si>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</si>
  <si>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</si>
  <si>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</si>
  <si>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</si>
  <si>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</si>
  <si>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</si>
  <si>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</si>
  <si>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</si>
  <si>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</si>
  <si>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</si>
  <si>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</si>
  <si>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</si>
  <si>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</si>
  <si>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</si>
  <si>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</si>
  <si>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</si>
  <si>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</si>
  <si>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</si>
  <si>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</si>
  <si>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</si>
  <si>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</si>
  <si>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</si>
  <si>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</si>
  <si>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</si>
  <si>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</si>
  <si>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</si>
  <si>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</si>
  <si>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</si>
  <si>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</si>
  <si>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</si>
  <si>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</si>
  <si>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</si>
  <si>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</si>
  <si>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</si>
  <si>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</si>
  <si>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</si>
  <si>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</si>
  <si>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</si>
  <si>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</si>
  <si>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</si>
  <si>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</si>
  <si>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</si>
  <si>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</si>
  <si>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</si>
  <si>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</si>
  <si>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</si>
  <si>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</si>
  <si>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</si>
  <si>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</si>
  <si>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</si>
  <si>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</si>
  <si>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</si>
  <si>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</si>
  <si>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</si>
  <si>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</si>
  <si>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</si>
  <si>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</si>
  <si>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</si>
  <si>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</si>
  <si>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</si>
  <si>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</si>
  <si>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</si>
  <si>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</si>
  <si>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</si>
  <si>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</si>
  <si>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</si>
  <si>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</si>
  <si>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</si>
  <si>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</si>
  <si>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</si>
  <si>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</si>
  <si>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</si>
  <si>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</si>
  <si>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</si>
  <si>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</si>
  <si>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</si>
  <si>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</si>
  <si>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</si>
  <si>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</si>
  <si>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</si>
  <si>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</si>
  <si>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</si>
  <si>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</si>
  <si>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</si>
  <si>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</si>
  <si>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</si>
  <si>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</si>
  <si>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</si>
  <si>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</si>
  <si>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</si>
  <si>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</si>
  <si>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</si>
  <si>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</si>
  <si>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</si>
  <si>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</si>
  <si>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</si>
  <si>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</si>
  <si>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</si>
  <si>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</si>
  <si>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</si>
  <si>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</si>
  <si>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</si>
  <si>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</si>
  <si>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</si>
  <si>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</si>
  <si>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</si>
  <si>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</si>
  <si>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</si>
  <si>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</si>
  <si>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</si>
  <si>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</si>
  <si>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</si>
  <si>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</si>
  <si>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</si>
  <si>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</si>
  <si>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</si>
  <si>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</si>
  <si>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</si>
  <si>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</si>
  <si>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</si>
  <si>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</si>
  <si>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</si>
  <si>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</si>
  <si>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</si>
  <si>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</si>
  <si>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</si>
  <si>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</si>
  <si>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</si>
  <si>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</si>
  <si>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</si>
  <si>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</si>
  <si>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</si>
  <si>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</si>
  <si>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</si>
  <si>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</si>
  <si>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</si>
  <si>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</si>
  <si>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</si>
  <si>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</si>
  <si>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</si>
  <si>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</si>
  <si>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</si>
  <si>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</si>
  <si>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</si>
  <si>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</si>
  <si>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</si>
  <si>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</si>
  <si>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</si>
  <si>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</si>
  <si>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</si>
  <si>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</si>
  <si>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</si>
  <si>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</si>
  <si>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</si>
  <si>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</si>
  <si>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</si>
  <si>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</si>
  <si>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</si>
  <si>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</si>
  <si>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</si>
  <si>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</si>
  <si>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</si>
  <si>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</si>
  <si>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</si>
  <si>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</si>
  <si>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</si>
  <si>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</si>
  <si>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</si>
  <si>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</si>
  <si>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</si>
  <si>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</si>
  <si>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</si>
  <si>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</si>
  <si>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</si>
  <si>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</si>
  <si>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</si>
  <si>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</si>
  <si>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</si>
  <si>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</si>
  <si>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</si>
  <si>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</si>
  <si>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</si>
  <si>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</si>
  <si>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</si>
  <si>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</si>
  <si>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</si>
  <si>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</si>
  <si>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</si>
  <si>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</si>
  <si>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</si>
  <si>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</si>
  <si>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</si>
  <si>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</si>
  <si>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</si>
  <si>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</si>
  <si>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</si>
  <si>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</si>
  <si>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</si>
  <si>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</si>
  <si>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</si>
  <si>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</si>
  <si>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</si>
  <si>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</si>
  <si>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</si>
  <si>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</si>
  <si>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</si>
  <si>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</si>
  <si>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</si>
  <si>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</si>
  <si>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</si>
  <si>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</si>
  <si>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</si>
  <si>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</si>
  <si>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</si>
  <si>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</si>
  <si>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</si>
  <si>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</si>
  <si>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</si>
  <si>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</si>
  <si>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</si>
  <si>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</si>
  <si>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</si>
  <si>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</si>
  <si>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</si>
  <si>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</si>
  <si>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</si>
  <si>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</si>
  <si>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</si>
  <si>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</si>
  <si>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</si>
  <si>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</si>
  <si>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</si>
  <si>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</si>
  <si>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</si>
  <si>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</si>
  <si>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</si>
  <si>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</si>
  <si>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</si>
  <si>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</si>
  <si>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</si>
  <si>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</si>
  <si>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</si>
  <si>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</si>
  <si>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</si>
  <si>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</si>
  <si>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</si>
  <si>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</si>
  <si>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</si>
  <si>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</si>
  <si>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</si>
  <si>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</si>
  <si>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</si>
  <si>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</si>
  <si>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</si>
  <si>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</si>
  <si>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</si>
  <si>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</si>
  <si>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</si>
  <si>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</si>
  <si>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</si>
  <si>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</si>
  <si>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</si>
  <si>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</si>
  <si>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</si>
  <si>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</si>
  <si>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</si>
  <si>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</si>
  <si>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</si>
  <si>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</si>
  <si>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</si>
  <si>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</si>
  <si>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</si>
  <si>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</si>
  <si>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</si>
  <si>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</si>
  <si>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</si>
  <si>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</si>
  <si>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</si>
  <si>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</si>
  <si>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</si>
  <si>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</si>
  <si>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</si>
  <si>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</si>
  <si>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</si>
  <si>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</si>
  <si>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</si>
  <si>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</si>
  <si>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</si>
  <si>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</si>
  <si>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</si>
  <si>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</si>
  <si>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</si>
  <si>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</si>
  <si>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</si>
  <si>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</si>
  <si>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</si>
  <si>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</si>
  <si>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</si>
  <si>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</si>
  <si>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</si>
  <si>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</si>
  <si>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</si>
  <si>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</si>
  <si>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</si>
  <si>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</si>
  <si>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</si>
  <si>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</si>
  <si>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</si>
  <si>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</si>
  <si>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</si>
  <si>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</si>
  <si>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</si>
  <si>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</si>
  <si>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</si>
  <si>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</si>
  <si>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</si>
  <si>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</si>
  <si>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</si>
  <si>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</si>
  <si>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</si>
  <si>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</si>
  <si>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</si>
  <si>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</si>
  <si>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</si>
  <si>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</si>
  <si>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</si>
  <si>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</si>
  <si>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</si>
  <si>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</si>
  <si>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</si>
  <si>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</si>
  <si>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</si>
  <si>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</si>
  <si>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</si>
  <si>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</si>
  <si>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</si>
  <si>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</si>
  <si>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</si>
  <si>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</si>
  <si>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</si>
  <si>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</si>
  <si>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</si>
  <si>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</si>
  <si>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</si>
  <si>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</si>
  <si>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</si>
  <si>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</si>
  <si>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</si>
  <si>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</si>
  <si>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</si>
  <si>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</si>
  <si>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</si>
  <si>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</si>
  <si>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</si>
  <si>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</si>
  <si>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</si>
  <si>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</si>
  <si>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</si>
  <si>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</si>
  <si>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</si>
  <si>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</si>
  <si>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</si>
  <si>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</si>
  <si>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</si>
  <si>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</si>
  <si>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</si>
  <si>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</si>
  <si>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</si>
  <si>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</si>
  <si>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</si>
  <si>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</si>
  <si>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</si>
  <si>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</si>
  <si>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</si>
  <si>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</si>
  <si>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</si>
  <si>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</si>
  <si>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</si>
  <si>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</si>
  <si>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</si>
  <si>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</si>
  <si>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</si>
  <si>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</si>
  <si>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</si>
  <si>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</si>
  <si>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</si>
  <si>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</si>
  <si>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</si>
  <si>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</si>
  <si>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</si>
  <si>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</si>
  <si>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</si>
  <si>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</si>
  <si>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</si>
  <si>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</si>
  <si>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</si>
  <si>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</si>
  <si>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</si>
  <si>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</si>
  <si>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</si>
  <si>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</si>
  <si>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</si>
  <si>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</si>
  <si>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</si>
  <si>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</si>
  <si>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</si>
  <si>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</si>
  <si>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</si>
  <si>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</si>
  <si>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</si>
  <si>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</si>
  <si>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</si>
  <si>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</si>
  <si>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</si>
  <si>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</si>
  <si>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</si>
  <si>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</si>
  <si>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</si>
  <si>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</si>
  <si>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</si>
  <si>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</si>
  <si>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</si>
  <si>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</si>
  <si>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</si>
  <si>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</si>
  <si>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</si>
  <si>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</si>
  <si>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</si>
  <si>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</si>
  <si>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</si>
  <si>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</si>
  <si>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</si>
  <si>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</si>
  <si>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</si>
  <si>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</si>
  <si>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</si>
  <si>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</si>
  <si>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</si>
  <si>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</si>
  <si>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</si>
  <si>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</si>
  <si>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</si>
  <si>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</si>
  <si>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</si>
  <si>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</si>
  <si>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</si>
  <si>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</si>
  <si>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</si>
  <si>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</si>
  <si>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</si>
  <si>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</si>
  <si>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</si>
  <si>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</si>
  <si>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</si>
  <si>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</si>
  <si>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</si>
  <si>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</si>
  <si>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</si>
  <si>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</si>
  <si>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</si>
  <si>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</si>
  <si>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</si>
  <si>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</si>
  <si>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</si>
  <si>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</si>
  <si>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</si>
  <si>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</si>
  <si>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</si>
  <si>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</si>
  <si>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</si>
  <si>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</si>
  <si>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</si>
  <si>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</si>
  <si>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</si>
  <si>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</si>
  <si>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</si>
  <si>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</si>
  <si>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</si>
  <si>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</si>
  <si>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</si>
  <si>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</si>
  <si>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</si>
  <si>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</si>
  <si>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</si>
  <si>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</si>
  <si>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</si>
  <si>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</si>
  <si>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</si>
  <si>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</si>
  <si>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</si>
  <si>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</si>
  <si>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</si>
  <si>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</si>
  <si>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</si>
  <si>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</si>
  <si>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</si>
  <si>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</si>
  <si>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</si>
  <si>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</si>
  <si>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</si>
  <si>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</si>
  <si>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</si>
  <si>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</si>
  <si>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</si>
  <si>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</si>
  <si>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</si>
  <si>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</si>
  <si>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</si>
  <si>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</si>
  <si>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</si>
  <si>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</si>
  <si>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</si>
  <si>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</si>
  <si>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</si>
  <si>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</si>
  <si>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</si>
  <si>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</si>
  <si>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</si>
  <si>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</si>
  <si>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</si>
  <si>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</si>
  <si>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</si>
  <si>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</si>
  <si>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</si>
  <si>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</si>
  <si>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</si>
  <si>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</si>
  <si>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</si>
  <si>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</si>
  <si>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</si>
  <si>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</si>
  <si>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</si>
  <si>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</si>
  <si>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</si>
  <si>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</si>
  <si>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</si>
  <si>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</si>
  <si>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</si>
  <si>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</si>
  <si>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</si>
  <si>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</si>
  <si>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</si>
  <si>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</si>
  <si>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</si>
  <si>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</si>
  <si>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</si>
  <si>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</si>
  <si>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</si>
  <si>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</si>
  <si>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</si>
  <si>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</si>
  <si>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</si>
  <si>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</si>
  <si>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</si>
  <si>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</si>
  <si>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</si>
  <si>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</si>
  <si>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</si>
  <si>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</si>
  <si>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</si>
  <si>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</si>
  <si>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</si>
  <si>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</si>
  <si>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</si>
  <si>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</si>
  <si>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</si>
  <si>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</si>
  <si>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</si>
  <si>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</si>
  <si>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</si>
  <si>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</si>
  <si>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</si>
  <si>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</si>
  <si>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</si>
  <si>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</si>
  <si>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</si>
  <si>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</si>
  <si>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</si>
  <si>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</si>
  <si>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</si>
  <si>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</si>
  <si>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</si>
  <si>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</si>
  <si>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</si>
  <si>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</si>
  <si>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</si>
  <si>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</si>
  <si>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</si>
  <si>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</si>
  <si>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</si>
  <si>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</si>
  <si>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</si>
  <si>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</si>
  <si>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</si>
  <si>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</si>
  <si>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</si>
  <si>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</si>
  <si>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</si>
  <si>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</si>
  <si>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</si>
  <si>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</si>
  <si>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</si>
  <si>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</si>
  <si>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</si>
  <si>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</si>
  <si>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</si>
  <si>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</si>
  <si>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</si>
  <si>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</si>
  <si>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</si>
  <si>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</si>
  <si>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</si>
  <si>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</si>
  <si>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</si>
  <si>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</si>
  <si>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</si>
  <si>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</si>
  <si>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</si>
  <si>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</si>
  <si>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</si>
  <si>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</si>
  <si>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</si>
  <si>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</si>
  <si>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</si>
  <si>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</si>
  <si>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</si>
  <si>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</si>
  <si>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</si>
  <si>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</si>
  <si>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</si>
  <si>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</si>
  <si>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</si>
  <si>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</si>
  <si>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</si>
  <si>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</si>
  <si>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</si>
  <si>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</si>
  <si>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</si>
  <si>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</si>
  <si>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</si>
  <si>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</si>
  <si>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</si>
  <si>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</si>
  <si>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</si>
  <si>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</si>
  <si>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</si>
  <si>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</si>
  <si>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</si>
  <si>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</si>
  <si>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</si>
  <si>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</si>
  <si>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</si>
  <si>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</si>
  <si>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</si>
  <si>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</si>
  <si>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</si>
  <si>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</si>
  <si>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</si>
  <si>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</si>
  <si>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</si>
  <si>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</si>
  <si>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</si>
  <si>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</si>
  <si>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</si>
  <si>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</si>
  <si>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</si>
  <si>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</si>
  <si>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</si>
  <si>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</si>
  <si>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</si>
  <si>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</si>
  <si>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</si>
  <si>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</si>
  <si>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</si>
  <si>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</si>
  <si>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</si>
  <si>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</si>
  <si>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</si>
  <si>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</si>
  <si>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</si>
  <si>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</si>
  <si>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</si>
  <si>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</si>
  <si>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</si>
  <si>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</si>
  <si>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</si>
  <si>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</si>
  <si>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</si>
  <si>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</si>
  <si>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</si>
  <si>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</si>
  <si>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</si>
  <si>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</si>
  <si>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</si>
  <si>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</si>
  <si>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</si>
  <si>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</si>
  <si>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</si>
  <si>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</si>
  <si>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</si>
  <si>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</si>
  <si>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</si>
  <si>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</si>
  <si>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</si>
  <si>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</si>
  <si>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</si>
  <si>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</si>
  <si>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</si>
  <si>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</si>
  <si>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</si>
  <si>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</si>
  <si>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</si>
  <si>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</si>
  <si>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</si>
  <si>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</si>
  <si>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</si>
  <si>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</si>
  <si>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</si>
  <si>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</si>
  <si>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</si>
  <si>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</si>
  <si>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</si>
  <si>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</si>
  <si>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</si>
  <si>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</si>
  <si>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</si>
  <si>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</si>
  <si>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</si>
  <si>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</si>
  <si>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</si>
  <si>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</si>
  <si>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</si>
  <si>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</si>
  <si>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</si>
  <si>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</si>
  <si>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</si>
  <si>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</si>
  <si>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</si>
  <si>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</si>
  <si>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</si>
  <si>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</si>
  <si>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</si>
  <si>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</si>
  <si>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</si>
  <si>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</si>
  <si>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</si>
  <si>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</si>
  <si>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</si>
  <si>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</si>
  <si>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</si>
  <si>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</si>
  <si>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</si>
  <si>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</si>
  <si>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</si>
  <si>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</si>
  <si>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</si>
  <si>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</si>
  <si>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</si>
  <si>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</si>
  <si>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</si>
  <si>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</si>
  <si>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</si>
  <si>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</si>
  <si>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</si>
  <si>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</si>
  <si>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</si>
  <si>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</si>
  <si>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</si>
  <si>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</si>
  <si>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</si>
  <si>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</si>
  <si>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</si>
  <si>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</si>
  <si>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</si>
  <si>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</si>
  <si>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</si>
  <si>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</si>
  <si>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</si>
  <si>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</si>
  <si>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</si>
  <si>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</si>
  <si>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</si>
  <si>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</si>
  <si>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</si>
  <si>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</si>
  <si>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</si>
  <si>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</si>
  <si>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</si>
  <si>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</si>
  <si>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</si>
  <si>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</si>
  <si>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</si>
  <si>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</si>
  <si>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</si>
  <si>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</si>
  <si>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</si>
  <si>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</si>
  <si>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</si>
  <si>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</si>
  <si>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</si>
  <si>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</si>
  <si>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</si>
  <si>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</si>
  <si>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</si>
  <si>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</si>
  <si>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</si>
  <si>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</si>
  <si>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</si>
  <si>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</si>
  <si>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</si>
  <si>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</si>
  <si>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</si>
  <si>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</si>
  <si>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</si>
  <si>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</si>
  <si>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</si>
  <si>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</si>
  <si>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</si>
  <si>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</si>
  <si>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</si>
  <si>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</si>
  <si>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</si>
  <si>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</si>
  <si>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</si>
  <si>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</si>
  <si>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</si>
  <si>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</si>
  <si>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</si>
  <si>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</si>
  <si>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</si>
  <si>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</si>
  <si>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</si>
  <si>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</si>
  <si>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</si>
  <si>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</si>
  <si>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</si>
  <si>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</si>
  <si>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</si>
  <si>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</si>
  <si>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</si>
  <si>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</si>
  <si>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</si>
  <si>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</si>
  <si>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</si>
  <si>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</si>
  <si>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</si>
  <si>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</si>
  <si>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</si>
  <si>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</si>
  <si>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</si>
  <si>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</si>
  <si>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</si>
  <si>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</si>
  <si>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</si>
  <si>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</si>
  <si>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</si>
  <si>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</si>
  <si>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</si>
  <si>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</si>
  <si>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</si>
  <si>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</si>
  <si>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</si>
  <si>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</si>
  <si>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</si>
  <si>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</si>
  <si>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</si>
  <si>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</si>
  <si>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</si>
  <si>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</si>
  <si>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</si>
  <si>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</si>
  <si>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</si>
  <si>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</si>
  <si>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</si>
  <si>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</si>
  <si>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</si>
  <si>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</si>
  <si>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</si>
  <si>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</si>
  <si>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</si>
  <si>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</si>
  <si>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</si>
  <si>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</si>
  <si>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</si>
  <si>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</si>
  <si>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</si>
  <si>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</si>
  <si>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</si>
  <si>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</si>
  <si>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</si>
  <si>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</si>
  <si>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</si>
  <si>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</si>
  <si>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</si>
  <si>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</si>
  <si>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</si>
  <si>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</si>
  <si>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</si>
  <si>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</si>
  <si>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</si>
  <si>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</si>
  <si>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</si>
  <si>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</si>
  <si>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</si>
  <si>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</si>
  <si>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</si>
  <si>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</si>
  <si>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</si>
  <si>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</si>
  <si>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</si>
  <si>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</si>
  <si>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</si>
  <si>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</si>
  <si>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</si>
  <si>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</si>
  <si>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</si>
  <si>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</si>
  <si>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</si>
  <si>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</si>
  <si>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</si>
  <si>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</si>
  <si>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</si>
  <si>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</si>
  <si>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</si>
  <si>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</si>
  <si>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</si>
  <si>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</si>
  <si>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</si>
  <si>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</si>
  <si>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</si>
  <si>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</si>
  <si>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</si>
  <si>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</si>
  <si>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</si>
  <si>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</si>
  <si>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</si>
  <si>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</si>
  <si>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</si>
  <si>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</si>
  <si>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</si>
  <si>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</si>
  <si>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</si>
  <si>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</si>
  <si>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</si>
  <si>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</si>
  <si>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</si>
  <si>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</si>
  <si>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</si>
  <si>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</si>
  <si>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</si>
  <si>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</si>
  <si>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</si>
  <si>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</si>
  <si>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</si>
  <si>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</si>
  <si>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</si>
  <si>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</si>
  <si>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</si>
  <si>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</si>
  <si>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</si>
  <si>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</si>
  <si>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</si>
  <si>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</si>
  <si>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</si>
  <si>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</si>
  <si>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</si>
  <si>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</si>
  <si>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</si>
  <si>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</si>
  <si>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</si>
  <si>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</si>
  <si>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</si>
  <si>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</si>
  <si>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</si>
  <si>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</si>
  <si>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</si>
  <si>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</si>
  <si>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</si>
  <si>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</si>
  <si>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</si>
  <si>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</si>
  <si>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</si>
  <si>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</si>
  <si>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</si>
  <si>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</si>
  <si>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</si>
  <si>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</si>
  <si>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</si>
  <si>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</si>
  <si>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</si>
  <si>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</si>
  <si>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</si>
  <si>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</si>
  <si>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</si>
  <si>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</si>
  <si>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</si>
  <si>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</si>
  <si>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</si>
  <si>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</si>
  <si>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</si>
  <si>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</si>
  <si>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</si>
  <si>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</si>
  <si>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</si>
  <si>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</si>
  <si>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</si>
  <si>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</si>
  <si>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</si>
  <si>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</si>
  <si>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</si>
  <si>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</si>
  <si>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</si>
  <si>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</si>
  <si>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</si>
  <si>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</si>
  <si>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</si>
  <si>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</si>
  <si>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</si>
  <si>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</si>
  <si>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</si>
  <si>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</si>
  <si>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</si>
  <si>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</si>
  <si>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</si>
  <si>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</si>
  <si>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</si>
  <si>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</si>
  <si>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</si>
  <si>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</si>
  <si>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</si>
  <si>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</si>
  <si>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</si>
  <si>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</si>
  <si>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</si>
  <si>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</si>
  <si>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</si>
  <si>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</si>
  <si>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</si>
  <si>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</si>
  <si>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</si>
  <si>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</si>
  <si>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</si>
  <si>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</si>
  <si>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</si>
  <si>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</si>
  <si>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</si>
  <si>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</si>
  <si>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</si>
  <si>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</si>
  <si>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</si>
  <si>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</si>
  <si>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</si>
  <si>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</si>
  <si>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</si>
  <si>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</si>
  <si>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</si>
  <si>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</si>
  <si>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</si>
  <si>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</si>
  <si>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</si>
  <si>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</si>
  <si>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</si>
  <si>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</si>
  <si>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</si>
  <si>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</si>
  <si>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</si>
  <si>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</si>
  <si>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</si>
  <si>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</si>
  <si>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</si>
  <si>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</si>
  <si>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</si>
  <si>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</si>
  <si>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</si>
  <si>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</si>
  <si>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</si>
  <si>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</si>
  <si>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</si>
  <si>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</si>
  <si>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</si>
  <si>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</si>
  <si>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</si>
  <si>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</si>
  <si>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</si>
  <si>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</si>
  <si>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</si>
  <si>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</si>
  <si>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</si>
  <si>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</si>
  <si>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</si>
  <si>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</si>
  <si>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</si>
  <si>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</si>
  <si>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</si>
  <si>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</si>
  <si>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</si>
  <si>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</si>
  <si>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</si>
  <si>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</si>
  <si>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</si>
  <si>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</si>
  <si>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</si>
  <si>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</si>
  <si>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</si>
  <si>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</si>
  <si>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</si>
  <si>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</si>
  <si>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</si>
  <si>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</si>
  <si>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</si>
  <si>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</si>
  <si>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</si>
  <si>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</si>
  <si>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</si>
  <si>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</si>
  <si>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</si>
  <si>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</si>
  <si>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</si>
  <si>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</si>
  <si>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</si>
  <si>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</si>
  <si>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</si>
  <si>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</si>
  <si>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</si>
  <si>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</si>
  <si>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</si>
  <si>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</si>
  <si>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</si>
  <si>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</si>
  <si>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</si>
  <si>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</si>
  <si>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</si>
  <si>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</si>
  <si>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</si>
  <si>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</si>
  <si>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</si>
  <si>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</si>
  <si>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</si>
  <si>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</si>
  <si>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</si>
  <si>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</si>
  <si>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</si>
  <si>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</si>
  <si>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</si>
  <si>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</si>
  <si>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</si>
  <si>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</si>
  <si>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</si>
  <si>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</si>
  <si>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</si>
  <si>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</si>
  <si>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</si>
  <si>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</si>
  <si>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</si>
  <si>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</si>
  <si>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</si>
  <si>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</si>
  <si>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</si>
  <si>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</si>
  <si>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</si>
  <si>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</si>
  <si>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</si>
  <si>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</si>
  <si>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</si>
  <si>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</si>
  <si>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</si>
  <si>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</si>
  <si>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</si>
  <si>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</si>
  <si>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</si>
  <si>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</si>
  <si>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</si>
  <si>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</si>
  <si>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</si>
  <si>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</si>
  <si>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</si>
  <si>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</si>
  <si>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</si>
  <si>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</si>
  <si>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</si>
  <si>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</si>
  <si>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</si>
  <si>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</si>
  <si>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</si>
  <si>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</si>
  <si>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</si>
  <si>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</si>
  <si>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</si>
  <si>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</si>
  <si>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</si>
  <si>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</si>
  <si>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</si>
  <si>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</si>
  <si>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</si>
  <si>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</si>
  <si>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</si>
  <si>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</si>
  <si>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</si>
  <si>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</si>
  <si>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</si>
  <si>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</si>
  <si>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</si>
  <si>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</si>
  <si>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</si>
  <si>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</si>
  <si>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</si>
  <si>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</si>
  <si>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</si>
  <si>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</si>
  <si>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</si>
  <si>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</si>
  <si>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</si>
  <si>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</si>
  <si>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</si>
  <si>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</si>
  <si>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</si>
  <si>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</si>
  <si>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</si>
  <si>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</si>
  <si>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</si>
  <si>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</si>
  <si>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</si>
  <si>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</si>
  <si>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</si>
  <si>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</si>
  <si>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</si>
  <si>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</si>
  <si>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</si>
  <si>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</si>
  <si>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</si>
  <si>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</si>
  <si>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</si>
  <si>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</si>
  <si>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</si>
  <si>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</si>
  <si>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</si>
  <si>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</si>
  <si>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</si>
  <si>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</si>
  <si>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</si>
  <si>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</si>
  <si>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</si>
  <si>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</si>
  <si>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</si>
  <si>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</si>
  <si>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</si>
  <si>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</si>
  <si>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</si>
  <si>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</si>
  <si>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</si>
  <si>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</si>
  <si>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</si>
  <si>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</si>
  <si>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</si>
  <si>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</si>
  <si>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</si>
  <si>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</si>
  <si>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</si>
  <si>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</si>
  <si>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</si>
  <si>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</si>
  <si>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</si>
  <si>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</si>
  <si>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</si>
  <si>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</si>
  <si>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</si>
  <si>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</si>
  <si>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</si>
  <si>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</si>
  <si>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</si>
  <si>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</si>
  <si>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</si>
  <si>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</si>
  <si>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</si>
  <si>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</si>
  <si>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</si>
  <si>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</si>
  <si>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</si>
  <si>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</si>
  <si>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</si>
  <si>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</si>
  <si>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</si>
  <si>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</si>
  <si>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</si>
  <si>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</si>
  <si>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</si>
  <si>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</si>
  <si>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</si>
  <si>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</si>
  <si>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</si>
  <si>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</si>
  <si>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</si>
  <si>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</si>
  <si>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</si>
  <si>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</si>
  <si>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</si>
  <si>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</si>
  <si>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</si>
  <si>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</si>
  <si>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</si>
  <si>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</si>
  <si>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</si>
  <si>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</si>
  <si>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</si>
  <si>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</si>
  <si>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</si>
  <si>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</si>
  <si>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</si>
  <si>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</si>
  <si>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</si>
  <si>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</si>
  <si>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</si>
  <si>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</si>
  <si>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</si>
  <si>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</si>
  <si>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</si>
  <si>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</si>
  <si>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</si>
  <si>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</si>
  <si>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</si>
  <si>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</si>
  <si>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</si>
  <si>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</si>
  <si>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</si>
  <si>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</si>
  <si>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</si>
  <si>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</si>
  <si>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</si>
  <si>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</si>
  <si>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</si>
  <si>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</si>
  <si>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</si>
  <si>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</si>
  <si>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</si>
  <si>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</si>
  <si>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</si>
  <si>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</si>
  <si>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</si>
  <si>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</si>
  <si>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</si>
  <si>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</si>
  <si>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</si>
  <si>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</si>
  <si>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</si>
  <si>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</si>
  <si>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</si>
  <si>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</si>
  <si>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</si>
  <si>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</si>
  <si>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</si>
  <si>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</si>
  <si>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</si>
  <si>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</si>
  <si>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</si>
  <si>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</si>
  <si>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</si>
  <si>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</si>
  <si>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</si>
  <si>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</si>
  <si>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</si>
  <si>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</si>
  <si>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</si>
  <si>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</si>
  <si>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</si>
  <si>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</si>
  <si>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</si>
  <si>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</si>
  <si>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</si>
  <si>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</si>
  <si>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</si>
  <si>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</si>
  <si>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</si>
  <si>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</si>
  <si>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</si>
  <si>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</si>
  <si>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</si>
  <si>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</si>
  <si>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</si>
  <si>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</si>
  <si>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</si>
  <si>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</si>
  <si>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</si>
  <si>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</si>
  <si>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</si>
  <si>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</si>
  <si>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</si>
  <si>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</si>
  <si>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</si>
  <si>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</si>
  <si>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</si>
  <si>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</si>
  <si>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</si>
  <si>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</si>
  <si>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</si>
  <si>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</si>
  <si>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</si>
  <si>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</si>
  <si>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</si>
  <si>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</si>
  <si>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</si>
  <si>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</si>
  <si>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</si>
  <si>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</si>
  <si>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</si>
  <si>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</si>
  <si>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</si>
  <si>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</si>
  <si>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</si>
  <si>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</si>
  <si>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</si>
  <si>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</si>
  <si>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</si>
  <si>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</si>
  <si>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</si>
  <si>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</si>
  <si>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</si>
  <si>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</si>
  <si>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</si>
  <si>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</si>
  <si>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</si>
  <si>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</si>
  <si>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</si>
  <si>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</si>
  <si>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</si>
  <si>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</si>
  <si>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</si>
  <si>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</si>
  <si>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</si>
  <si>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</si>
  <si>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</si>
  <si>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</si>
  <si>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</si>
  <si>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</si>
  <si>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</si>
  <si>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</si>
  <si>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</si>
  <si>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</si>
  <si>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</si>
  <si>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</si>
  <si>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</si>
  <si>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</si>
  <si>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</si>
  <si>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</si>
  <si>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</si>
  <si>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</si>
  <si>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</si>
  <si>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</si>
  <si>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</si>
  <si>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</si>
  <si>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</si>
  <si>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</si>
  <si>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</si>
  <si>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</si>
  <si>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</si>
  <si>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</si>
  <si>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</si>
  <si>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</si>
  <si>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</si>
  <si>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</si>
  <si>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</si>
  <si>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</si>
  <si>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</si>
  <si>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</si>
  <si>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</si>
  <si>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</si>
  <si>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</si>
  <si>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</si>
  <si>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</si>
  <si>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</si>
  <si>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</si>
  <si>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</si>
  <si>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</si>
  <si>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</si>
  <si>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</si>
  <si>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</si>
  <si>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</si>
  <si>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</si>
  <si>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</si>
  <si>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</si>
  <si>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</si>
  <si>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</si>
  <si>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</si>
  <si>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</si>
  <si>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</si>
  <si>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</si>
  <si>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</si>
  <si>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</si>
  <si>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</si>
  <si>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</si>
  <si>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</si>
  <si>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</si>
  <si>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</si>
  <si>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</si>
  <si>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</si>
  <si>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</si>
  <si>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</si>
  <si>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</si>
  <si>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</si>
  <si>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</si>
  <si>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</si>
  <si>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</si>
  <si>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</si>
  <si>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</si>
  <si>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</si>
  <si>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</si>
  <si>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</si>
  <si>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</si>
  <si>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</si>
  <si>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</si>
  <si>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</si>
  <si>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</si>
  <si>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</si>
  <si>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</si>
  <si>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</si>
  <si>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</si>
  <si>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</si>
  <si>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</si>
  <si>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</si>
  <si>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</si>
  <si>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</si>
  <si>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</si>
  <si>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</si>
  <si>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</si>
  <si>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</si>
  <si>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</si>
  <si>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</si>
  <si>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</si>
  <si>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</si>
  <si>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</si>
  <si>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</si>
  <si>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</si>
  <si>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</si>
  <si>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</si>
  <si>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</si>
  <si>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</si>
  <si>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</si>
  <si>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</si>
  <si>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</si>
  <si>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</si>
  <si>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</si>
  <si>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</si>
  <si>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</si>
  <si>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</si>
  <si>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</si>
  <si>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</si>
  <si>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</si>
  <si>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</si>
  <si>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</si>
  <si>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</si>
  <si>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</si>
  <si>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</si>
  <si>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</si>
  <si>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</si>
  <si>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</si>
  <si>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</si>
  <si>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</si>
  <si>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</si>
  <si>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</si>
  <si>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</si>
  <si>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</si>
  <si>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</si>
  <si>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</si>
  <si>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</si>
  <si>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</si>
  <si>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</si>
  <si>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</si>
  <si>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</si>
  <si>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</si>
  <si>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</si>
  <si>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</si>
  <si>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</si>
  <si>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</si>
  <si>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</si>
  <si>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</si>
  <si>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</si>
  <si>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</si>
  <si>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</si>
  <si>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</si>
  <si>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</si>
  <si>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</si>
  <si>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</si>
  <si>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</si>
  <si>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</si>
  <si>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</si>
  <si>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</si>
  <si>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</si>
  <si>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</si>
  <si>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</si>
  <si>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</si>
  <si>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</si>
  <si>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</si>
  <si>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</si>
  <si>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</si>
  <si>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</si>
  <si>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</si>
  <si>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</si>
  <si>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</si>
  <si>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</si>
  <si>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</si>
  <si>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</si>
  <si>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</si>
  <si>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</si>
  <si>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</si>
  <si>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</si>
  <si>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</si>
  <si>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</si>
  <si>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</si>
  <si>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</si>
  <si>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</si>
  <si>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</si>
  <si>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</si>
  <si>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</si>
  <si>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</si>
  <si>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</si>
  <si>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</si>
  <si>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</si>
  <si>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</si>
  <si>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</si>
  <si>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</si>
  <si>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</si>
  <si>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</si>
  <si>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</si>
  <si>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</si>
  <si>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</si>
  <si>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</si>
  <si>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</si>
  <si>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</si>
  <si>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</si>
  <si>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</si>
  <si>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</si>
  <si>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</si>
  <si>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</si>
  <si>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</si>
  <si>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</si>
  <si>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</si>
  <si>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</si>
  <si>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</si>
  <si>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</si>
  <si>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</si>
  <si>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</si>
  <si>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</si>
  <si>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</si>
  <si>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</si>
  <si>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</si>
  <si>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</si>
  <si>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</si>
  <si>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</si>
  <si>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</si>
  <si>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</si>
  <si>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</si>
  <si>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</si>
  <si>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</si>
  <si>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</si>
  <si>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</si>
  <si>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</si>
  <si>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</si>
  <si>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</si>
  <si>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</si>
  <si>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</si>
  <si>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</si>
  <si>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</si>
  <si>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</si>
  <si>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</si>
  <si>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</si>
  <si>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</si>
  <si>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</si>
  <si>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</si>
  <si>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</si>
  <si>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</si>
  <si>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</si>
  <si>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</si>
  <si>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</si>
  <si>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</si>
  <si>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</si>
  <si>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</si>
  <si>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</si>
  <si>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</si>
  <si>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</si>
  <si>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</si>
  <si>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</si>
  <si>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</si>
  <si>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</si>
  <si>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</si>
  <si>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</si>
  <si>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</si>
  <si>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</si>
  <si>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</si>
  <si>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</si>
  <si>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</si>
  <si>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</si>
  <si>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</si>
  <si>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</si>
  <si>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</si>
  <si>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</si>
  <si>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</si>
  <si>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</si>
  <si>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</si>
  <si>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</si>
  <si>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</si>
  <si>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</si>
  <si>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</si>
  <si>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</si>
  <si>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</si>
  <si>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</si>
  <si>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</si>
  <si>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</si>
  <si>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</si>
  <si>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</si>
  <si>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</si>
  <si>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</si>
  <si>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</si>
  <si>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</si>
  <si>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</si>
  <si>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</si>
  <si>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</si>
  <si>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</si>
  <si>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</si>
  <si>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</si>
  <si>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</si>
  <si>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</si>
  <si>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</si>
  <si>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</si>
  <si>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</si>
  <si>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</si>
  <si>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</si>
  <si>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</si>
  <si>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</si>
  <si>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</si>
  <si>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</si>
  <si>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</si>
  <si>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</si>
  <si>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</si>
  <si>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</si>
  <si>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</si>
  <si>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</si>
  <si>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</si>
  <si>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</si>
  <si>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</si>
  <si>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</si>
  <si>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</si>
  <si>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</si>
  <si>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</si>
  <si>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</si>
  <si>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</si>
  <si>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</si>
  <si>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</si>
  <si>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</si>
  <si>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</si>
  <si>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</si>
  <si>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</si>
  <si>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</si>
  <si>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</si>
  <si>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</si>
  <si>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</si>
  <si>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</si>
  <si>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</si>
  <si>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</si>
  <si>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</si>
  <si>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</si>
  <si>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</si>
  <si>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</si>
  <si>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</si>
  <si>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</si>
  <si>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</si>
  <si>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</si>
  <si>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</si>
  <si>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</si>
  <si>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</si>
  <si>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</si>
  <si>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</si>
  <si>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</si>
  <si>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</si>
  <si>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</si>
  <si>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</si>
  <si>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</si>
  <si>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</si>
  <si>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</si>
  <si>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</si>
  <si>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</si>
  <si>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</si>
  <si>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</si>
  <si>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</si>
  <si>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</si>
  <si>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</si>
  <si>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</si>
  <si>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</si>
  <si>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</si>
  <si>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</si>
  <si>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</si>
  <si>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</si>
  <si>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</si>
  <si>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</si>
  <si>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</si>
  <si>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</si>
  <si>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</si>
  <si>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</si>
  <si>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</si>
  <si>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</si>
  <si>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</si>
  <si>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</si>
  <si>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</si>
  <si>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</si>
  <si>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</si>
  <si>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</si>
  <si>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</si>
  <si>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</si>
  <si>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</si>
  <si>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</si>
  <si>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</si>
  <si>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</si>
  <si>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</si>
  <si>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</si>
  <si>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</si>
  <si>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</si>
  <si>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</si>
  <si>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</si>
  <si>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</si>
  <si>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</si>
  <si>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</si>
  <si>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</si>
  <si>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</si>
  <si>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</si>
  <si>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</si>
  <si>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</si>
  <si>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</si>
  <si>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</si>
  <si>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</si>
  <si>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</si>
  <si>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</si>
  <si>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</si>
  <si>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</si>
  <si>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</si>
  <si>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</si>
  <si>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</si>
  <si>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</si>
  <si>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</si>
  <si>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</si>
  <si>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</si>
  <si>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</si>
  <si>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</si>
  <si>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</si>
  <si>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</si>
  <si>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</si>
  <si>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</si>
  <si>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</si>
  <si>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</si>
  <si>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</si>
  <si>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</si>
  <si>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</si>
  <si>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</si>
  <si>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</si>
  <si>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</si>
  <si>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</si>
  <si>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</si>
  <si>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</si>
  <si>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</si>
  <si>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</si>
  <si>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</si>
  <si>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</si>
  <si>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</si>
  <si>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</si>
  <si>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</si>
  <si>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</si>
  <si>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</si>
  <si>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</si>
  <si>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</si>
  <si>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</si>
  <si>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</si>
  <si>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</si>
  <si>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</si>
  <si>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</si>
  <si>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</si>
  <si>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</si>
  <si>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</si>
  <si>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</si>
  <si>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</si>
  <si>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</si>
  <si>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</si>
  <si>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</si>
  <si>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</si>
  <si>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</si>
  <si>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</si>
  <si>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</si>
  <si>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</si>
  <si>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</si>
  <si>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</si>
  <si>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</si>
  <si>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</si>
  <si>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</si>
  <si>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</si>
  <si>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</si>
  <si>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</si>
  <si>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</si>
  <si>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</si>
  <si>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</si>
  <si>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</si>
  <si>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</si>
  <si>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</si>
  <si>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</si>
  <si>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</si>
  <si>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</si>
  <si>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</si>
  <si>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</si>
  <si>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</si>
  <si>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</si>
  <si>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</si>
  <si>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</si>
  <si>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</si>
  <si>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</si>
  <si>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</si>
  <si>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</si>
  <si>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</si>
  <si>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</si>
  <si>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</si>
  <si>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</si>
  <si>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</si>
  <si>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</si>
  <si>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</si>
  <si>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</si>
  <si>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</si>
  <si>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</si>
  <si>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</si>
  <si>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</si>
  <si>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</si>
  <si>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</si>
  <si>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</si>
  <si>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</si>
  <si>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</si>
  <si>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</si>
  <si>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</si>
  <si>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</si>
  <si>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</si>
  <si>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</si>
  <si>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</si>
  <si>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</si>
  <si>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</si>
  <si>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</si>
  <si>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</si>
  <si>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</si>
  <si>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</si>
  <si>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</si>
  <si>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</si>
  <si>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</si>
  <si>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</si>
  <si>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</si>
  <si>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</si>
  <si>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</si>
  <si>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</si>
  <si>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</si>
  <si>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</si>
  <si>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</si>
  <si>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</si>
  <si>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</si>
  <si>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</si>
  <si>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</si>
  <si>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</si>
  <si>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</si>
  <si>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</si>
  <si>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</si>
  <si>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</si>
  <si>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</si>
  <si>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</si>
  <si>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</si>
  <si>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</si>
  <si>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</si>
  <si>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</si>
  <si>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</si>
  <si>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</si>
  <si>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</si>
  <si>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</si>
  <si>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</si>
  <si>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</si>
  <si>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</si>
  <si>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</si>
  <si>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</si>
  <si>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</si>
  <si>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</si>
  <si>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</si>
  <si>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</si>
  <si>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</si>
  <si>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</si>
  <si>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</si>
  <si>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</si>
  <si>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</si>
  <si>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</si>
  <si>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</si>
  <si>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</si>
  <si>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</si>
  <si>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</si>
  <si>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</si>
  <si>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</si>
  <si>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</si>
  <si>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</si>
  <si>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</si>
  <si>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</si>
  <si>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</si>
  <si>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</si>
  <si>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</si>
  <si>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</si>
  <si>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</si>
  <si>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</si>
  <si>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</si>
  <si>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</si>
  <si>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</si>
  <si>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</si>
  <si>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</si>
  <si>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</si>
  <si>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</si>
  <si>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</si>
  <si>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</si>
  <si>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</si>
  <si>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</si>
  <si>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</si>
  <si>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</si>
  <si>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</si>
  <si>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</si>
  <si>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</si>
  <si>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</si>
  <si>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</si>
  <si>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</si>
  <si>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</si>
  <si>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</si>
  <si>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</si>
  <si>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</si>
  <si>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</si>
  <si>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</si>
  <si>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</si>
  <si>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</si>
  <si>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</si>
  <si>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</si>
  <si>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</si>
  <si>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</si>
  <si>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</si>
  <si>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</si>
  <si>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</si>
  <si>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</si>
  <si>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</si>
  <si>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</si>
  <si>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</si>
  <si>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</si>
  <si>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</si>
  <si>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</si>
  <si>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</si>
  <si>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</si>
  <si>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</si>
  <si>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</si>
  <si>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</si>
  <si>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</si>
  <si>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</si>
  <si>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</si>
  <si>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</si>
  <si>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</si>
  <si>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</si>
  <si>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</si>
  <si>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</si>
  <si>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</si>
  <si>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</si>
  <si>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</si>
  <si>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</si>
  <si>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</si>
  <si>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</si>
  <si>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</si>
  <si>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</si>
  <si>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</si>
  <si>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</si>
  <si>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</si>
  <si>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</si>
  <si>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</si>
  <si>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</si>
  <si>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</si>
  <si>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</si>
  <si>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</si>
  <si>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</si>
  <si>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</si>
  <si>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</si>
  <si>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</si>
  <si>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</si>
  <si>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</si>
  <si>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</si>
  <si>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</si>
  <si>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</si>
  <si>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</si>
  <si>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</si>
  <si>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</si>
  <si>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</si>
  <si>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</si>
  <si>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</si>
  <si>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</si>
  <si>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</si>
  <si>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</si>
  <si>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</si>
  <si>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</si>
  <si>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</si>
  <si>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</si>
  <si>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</si>
  <si>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</si>
  <si>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</si>
  <si>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</si>
  <si>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</si>
  <si>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</si>
  <si>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</si>
  <si>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</si>
  <si>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</si>
  <si>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</si>
  <si>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</si>
  <si>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</si>
  <si>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</si>
  <si>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</si>
  <si>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</si>
  <si>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</si>
  <si>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</si>
  <si>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</si>
  <si>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</si>
  <si>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</si>
  <si>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</si>
  <si>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</si>
  <si>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</si>
  <si>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</si>
  <si>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</si>
  <si>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</si>
  <si>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</si>
  <si>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</si>
  <si>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</si>
  <si>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</si>
  <si>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</si>
  <si>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</si>
  <si>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</si>
  <si>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</si>
  <si>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</si>
  <si>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</si>
  <si>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</si>
  <si>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</si>
  <si>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</si>
  <si>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</si>
  <si>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</si>
  <si>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</si>
  <si>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</si>
  <si>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</si>
  <si>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</si>
  <si>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</si>
  <si>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</si>
  <si>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</si>
  <si>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</si>
  <si>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</si>
  <si>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</si>
  <si>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</si>
  <si>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</si>
  <si>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</si>
  <si>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</si>
  <si>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</si>
  <si>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</si>
  <si>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</si>
  <si>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</si>
  <si>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</si>
  <si>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</si>
  <si>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</si>
  <si>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</si>
  <si>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</si>
  <si>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</si>
  <si>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</si>
  <si>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</si>
  <si>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</si>
  <si>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</si>
  <si>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</si>
  <si>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</si>
  <si>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</si>
  <si>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</si>
  <si>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</si>
  <si>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</si>
  <si>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</si>
  <si>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</si>
  <si>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</si>
  <si>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</si>
  <si>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</si>
  <si>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</si>
  <si>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</si>
  <si>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</si>
  <si>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</si>
  <si>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</si>
  <si>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</si>
  <si>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</si>
  <si>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</si>
  <si>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</si>
  <si>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</si>
  <si>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</si>
  <si>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</si>
  <si>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</si>
  <si>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</si>
  <si>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</si>
  <si>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</si>
  <si>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</si>
  <si>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</si>
  <si>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</si>
  <si>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</si>
  <si>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</si>
  <si>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</si>
  <si>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</si>
  <si>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</si>
  <si>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</si>
  <si>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</si>
  <si>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</si>
  <si>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</si>
  <si>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</si>
  <si>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</si>
  <si>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</si>
  <si>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</si>
  <si>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</si>
  <si>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</si>
  <si>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</si>
  <si>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</si>
  <si>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</si>
  <si>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</si>
  <si>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</si>
  <si>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</si>
  <si>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</si>
  <si>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</si>
  <si>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</si>
  <si>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</si>
  <si>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</si>
  <si>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</si>
  <si>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</si>
  <si>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</si>
  <si>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</si>
  <si>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</si>
  <si>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</si>
  <si>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</si>
  <si>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</si>
  <si>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</si>
  <si>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</si>
  <si>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</si>
  <si>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</si>
  <si>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</si>
  <si>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</si>
  <si>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</si>
  <si>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</si>
  <si>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</si>
  <si>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</si>
  <si>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</si>
  <si>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</si>
  <si>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</si>
  <si>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</si>
  <si>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</si>
  <si>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</si>
  <si>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</si>
  <si>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</si>
  <si>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</si>
  <si>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</si>
  <si>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</si>
  <si>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</si>
  <si>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</si>
  <si>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</si>
  <si>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</si>
  <si>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</si>
  <si>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</si>
  <si>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</si>
  <si>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</si>
  <si>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</si>
  <si>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</si>
  <si>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</si>
  <si>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</si>
  <si>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</si>
  <si>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</si>
  <si>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</si>
  <si>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</si>
  <si>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</si>
  <si>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</si>
  <si>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</si>
  <si>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</si>
  <si>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</si>
  <si>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</si>
  <si>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</si>
  <si>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</si>
  <si>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</si>
  <si>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</si>
  <si>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</si>
  <si>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</si>
  <si>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</si>
  <si>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</si>
  <si>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</si>
  <si>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</si>
  <si>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</si>
  <si>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</si>
  <si>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</si>
  <si>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</si>
  <si>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</si>
  <si>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</si>
  <si>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</si>
  <si>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</si>
  <si>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</si>
  <si>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</si>
  <si>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</si>
  <si>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</si>
  <si>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</si>
  <si>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</si>
  <si>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</si>
  <si>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</si>
  <si>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</si>
  <si>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</si>
  <si>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</si>
  <si>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</si>
  <si>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</si>
  <si>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</si>
  <si>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</si>
  <si>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</si>
  <si>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</si>
  <si>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</si>
  <si>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</si>
  <si>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</si>
  <si>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</si>
  <si>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</si>
  <si>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</si>
  <si>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</si>
  <si>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</si>
  <si>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</si>
  <si>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</si>
  <si>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</si>
  <si>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</si>
  <si>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</si>
  <si>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</si>
  <si>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</si>
  <si>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</si>
  <si>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</si>
  <si>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</si>
  <si>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</si>
  <si>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</si>
  <si>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</si>
  <si>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</si>
  <si>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</si>
  <si>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</si>
  <si>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</si>
  <si>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</si>
  <si>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</si>
  <si>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</si>
  <si>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</si>
  <si>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</si>
  <si>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</si>
  <si>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</si>
  <si>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</si>
  <si>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</si>
  <si>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</si>
  <si>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</si>
  <si>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</si>
  <si>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</si>
  <si>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</si>
  <si>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</si>
  <si>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</si>
  <si>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</si>
  <si>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</si>
  <si>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</si>
  <si>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</si>
  <si>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</si>
  <si>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</si>
  <si>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</si>
  <si>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</si>
  <si>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</si>
  <si>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</si>
  <si>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</si>
  <si>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</si>
  <si>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</si>
  <si>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</si>
  <si>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</si>
  <si>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</si>
  <si>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</si>
  <si>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</si>
  <si>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</si>
  <si>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</si>
  <si>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</si>
  <si>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</si>
  <si>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</si>
  <si>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</si>
  <si>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</si>
  <si>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</si>
  <si>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</si>
  <si>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</si>
  <si>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</si>
  <si>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</si>
  <si>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</si>
  <si>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</si>
  <si>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</si>
  <si>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</si>
  <si>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</si>
  <si>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</si>
  <si>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</si>
  <si>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</si>
  <si>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</si>
  <si>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</si>
  <si>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</si>
  <si>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</si>
  <si>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</si>
  <si>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</si>
  <si>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</si>
  <si>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</si>
  <si>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</si>
  <si>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</si>
  <si>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</si>
  <si>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</si>
  <si>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</si>
  <si>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</si>
  <si>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</si>
  <si>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</si>
  <si>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</si>
  <si>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</si>
  <si>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</si>
  <si>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</si>
  <si>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</si>
  <si>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</si>
  <si>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</si>
  <si>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</si>
  <si>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</si>
  <si>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</si>
  <si>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</si>
  <si>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</si>
  <si>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</si>
  <si>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</si>
  <si>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</si>
  <si>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</si>
  <si>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</si>
  <si>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</si>
  <si>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</si>
  <si>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</si>
  <si>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</si>
  <si>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</si>
  <si>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</si>
  <si>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</si>
  <si>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</si>
  <si>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</si>
  <si>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</si>
  <si>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</si>
  <si>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</si>
  <si>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</si>
  <si>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</si>
  <si>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</si>
  <si>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</si>
  <si>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</si>
  <si>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</si>
  <si>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</si>
  <si>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</si>
  <si>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</si>
  <si>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</si>
  <si>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</si>
  <si>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</si>
  <si>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</si>
  <si>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</si>
  <si>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</si>
  <si>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</si>
  <si>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</si>
  <si>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</si>
  <si>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</si>
  <si>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</si>
  <si>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</si>
  <si>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</si>
  <si>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</si>
  <si>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</si>
  <si>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</si>
  <si>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</si>
  <si>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</si>
  <si>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</si>
  <si>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</si>
  <si>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</si>
  <si>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</si>
  <si>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</si>
  <si>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</si>
  <si>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</si>
  <si>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</si>
  <si>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</si>
  <si>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</si>
  <si>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</si>
  <si>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</si>
  <si>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</si>
  <si>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</si>
  <si>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</si>
  <si>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</si>
  <si>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</si>
  <si>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</si>
  <si>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</si>
  <si>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</si>
  <si>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</si>
  <si>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</si>
  <si>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</si>
  <si>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</si>
  <si>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</si>
  <si>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</si>
  <si>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</si>
  <si>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</si>
  <si>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</si>
  <si>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</si>
  <si>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</si>
  <si>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</si>
  <si>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</si>
  <si>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</si>
  <si>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</si>
  <si>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</si>
  <si>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</si>
  <si>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</si>
  <si>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</si>
  <si>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</si>
  <si>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</si>
  <si>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</si>
  <si>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</si>
  <si>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</si>
  <si>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</si>
  <si>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</si>
  <si>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</si>
  <si>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</si>
  <si>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</si>
  <si>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</si>
  <si>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</si>
  <si>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</si>
  <si>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</si>
  <si>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</si>
  <si>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</si>
  <si>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</si>
  <si>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</si>
  <si>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</si>
  <si>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</si>
  <si>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</si>
  <si>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</si>
  <si>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</si>
  <si>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</si>
  <si>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</si>
  <si>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</si>
  <si>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</si>
  <si>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</si>
  <si>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</si>
  <si>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</si>
  <si>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</si>
  <si>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</si>
  <si>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</si>
  <si>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</si>
  <si>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</si>
  <si>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</si>
  <si>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</si>
  <si>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</si>
  <si>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</si>
  <si>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</si>
  <si>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</si>
  <si>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</si>
  <si>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</si>
  <si>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</si>
  <si>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</si>
  <si>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</si>
  <si>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</si>
  <si>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</si>
  <si>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</si>
  <si>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</si>
  <si>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</si>
  <si>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</si>
  <si>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</si>
  <si>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</si>
  <si>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</si>
  <si>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</si>
  <si>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</si>
  <si>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</si>
  <si>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</si>
  <si>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</si>
  <si>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</si>
  <si>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</si>
  <si>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</si>
  <si>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</si>
  <si>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</si>
  <si>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</si>
  <si>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</si>
  <si>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</si>
  <si>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</si>
  <si>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</si>
  <si>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</si>
  <si>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</si>
  <si>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</si>
  <si>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</si>
  <si>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</si>
  <si>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</si>
  <si>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</si>
  <si>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</si>
  <si>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</si>
  <si>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</si>
  <si>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</si>
  <si>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</si>
  <si>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</si>
  <si>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</si>
  <si>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</si>
  <si>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</si>
  <si>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</si>
  <si>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</si>
  <si>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</si>
  <si>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</si>
  <si>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</si>
  <si>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</si>
  <si>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</si>
  <si>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</si>
  <si>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</si>
  <si>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</si>
  <si>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</si>
  <si>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</si>
  <si>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</si>
  <si>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</si>
  <si>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</si>
  <si>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</si>
  <si>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</si>
  <si>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</si>
  <si>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</si>
  <si>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</si>
  <si>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</si>
  <si>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</si>
  <si>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</si>
  <si>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</si>
  <si>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</si>
  <si>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</si>
  <si>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</si>
  <si>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</si>
  <si>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</si>
  <si>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</si>
  <si>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</si>
  <si>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</si>
  <si>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</si>
  <si>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</si>
  <si>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</si>
  <si>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</si>
  <si>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</si>
  <si>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</si>
  <si>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</si>
  <si>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</si>
  <si>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</si>
  <si>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</si>
  <si>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</si>
  <si>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</si>
  <si>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</si>
  <si>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</si>
  <si>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</si>
  <si>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</si>
  <si>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</si>
  <si>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</si>
  <si>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</si>
  <si>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</si>
  <si>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</si>
  <si>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</si>
  <si>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</si>
  <si>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</si>
  <si>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</si>
  <si>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</si>
  <si>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</si>
  <si>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</si>
  <si>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</si>
  <si>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</si>
  <si>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</si>
  <si>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</si>
  <si>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</si>
  <si>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</si>
  <si>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</si>
  <si>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</si>
  <si>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</si>
  <si>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</si>
  <si>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</si>
  <si>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</si>
  <si>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</si>
  <si>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</si>
  <si>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</si>
  <si>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</si>
  <si>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</si>
  <si>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</si>
  <si>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</si>
  <si>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</si>
  <si>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</si>
  <si>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</si>
  <si>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</si>
  <si>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</si>
  <si>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</si>
  <si>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</si>
  <si>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</si>
  <si>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</si>
  <si>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</si>
  <si>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</si>
  <si>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</si>
  <si>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</si>
  <si>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</si>
  <si>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</si>
  <si>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</si>
  <si>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</si>
  <si>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</si>
  <si>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</si>
  <si>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</si>
  <si>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</si>
  <si>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</si>
  <si>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</si>
  <si>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</si>
  <si>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</si>
  <si>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</si>
  <si>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</si>
  <si>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</si>
  <si>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</si>
  <si>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</si>
  <si>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</si>
  <si>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</si>
  <si>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</si>
  <si>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</si>
  <si>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</si>
  <si>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</si>
  <si>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</si>
  <si>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</si>
  <si>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</si>
  <si>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</si>
  <si>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</si>
  <si>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</si>
  <si>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</si>
  <si>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</si>
  <si>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</si>
  <si>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</si>
  <si>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</si>
  <si>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</si>
  <si>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</si>
  <si>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</si>
  <si>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</si>
  <si>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</si>
  <si>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</si>
  <si>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</si>
  <si>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</si>
  <si>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</si>
  <si>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</si>
  <si>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</si>
  <si>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</si>
  <si>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</si>
  <si>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</si>
  <si>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</si>
  <si>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</si>
  <si>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</si>
  <si>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</si>
  <si>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</si>
  <si>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</si>
  <si>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</si>
  <si>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</si>
  <si>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</si>
  <si>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</si>
  <si>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</si>
  <si>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</si>
  <si>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</si>
  <si>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</si>
  <si>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</si>
  <si>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</si>
  <si>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</si>
  <si>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</si>
  <si>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</si>
  <si>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</si>
  <si>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</si>
  <si>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</si>
  <si>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</si>
  <si>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</si>
  <si>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</si>
  <si>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</si>
  <si>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</si>
  <si>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</si>
  <si>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</si>
  <si>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</si>
  <si>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</si>
  <si>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</si>
  <si>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</si>
  <si>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</si>
  <si>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</si>
  <si>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</si>
  <si>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</si>
  <si>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</si>
  <si>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</si>
  <si>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</si>
  <si>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</si>
  <si>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</si>
  <si>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</si>
  <si>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</si>
  <si>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</si>
  <si>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</si>
  <si>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</si>
  <si>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</si>
  <si>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</si>
  <si>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</si>
  <si>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</si>
  <si>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</si>
  <si>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</si>
  <si>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</si>
  <si>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</si>
  <si>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</si>
  <si>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</si>
  <si>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</si>
  <si>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</si>
  <si>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</si>
  <si>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</si>
  <si>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</si>
  <si>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</si>
  <si>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</si>
  <si>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</si>
  <si>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</si>
  <si>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</si>
  <si>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</si>
  <si>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</si>
  <si>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</si>
  <si>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</si>
  <si>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</si>
  <si>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</si>
  <si>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</si>
  <si>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</si>
  <si>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</si>
  <si>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</si>
  <si>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</si>
  <si>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</si>
  <si>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</si>
  <si>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</si>
  <si>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</si>
  <si>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</si>
  <si>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</si>
  <si>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</si>
  <si>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</si>
  <si>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</si>
  <si>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</si>
  <si>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</si>
  <si>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</si>
  <si>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</si>
  <si>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</si>
  <si>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</si>
  <si>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</si>
  <si>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</si>
  <si>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</si>
  <si>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</si>
  <si>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</si>
  <si>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</si>
  <si>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</si>
  <si>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</si>
  <si>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</si>
  <si>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</si>
  <si>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</si>
  <si>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</si>
  <si>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</si>
  <si>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</si>
  <si>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</si>
  <si>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</si>
  <si>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</si>
  <si>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</si>
  <si>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</si>
  <si>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</si>
  <si>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</si>
  <si>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</si>
  <si>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</si>
  <si>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</si>
  <si>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</si>
  <si>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</si>
  <si>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</si>
  <si>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</si>
  <si>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</si>
  <si>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</si>
  <si>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</si>
  <si>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</si>
  <si>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</si>
  <si>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</si>
  <si>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</si>
  <si>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</si>
  <si>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</si>
  <si>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</si>
  <si>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</si>
  <si>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</si>
  <si>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</si>
  <si>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</si>
  <si>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</si>
  <si>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</si>
  <si>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</si>
  <si>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</si>
  <si>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</si>
  <si>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</si>
  <si>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</si>
  <si>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</si>
  <si>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</si>
  <si>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</si>
  <si>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</si>
  <si>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</si>
  <si>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</si>
  <si>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</si>
  <si>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</si>
  <si>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</si>
  <si>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</si>
  <si>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</si>
  <si>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</si>
  <si>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</si>
  <si>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</si>
  <si>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</si>
  <si>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</si>
  <si>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</si>
  <si>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</si>
  <si>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</si>
  <si>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</si>
  <si>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</si>
  <si>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</si>
  <si>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</si>
  <si>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</si>
  <si>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</si>
  <si>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</si>
  <si>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</si>
  <si>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</si>
  <si>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</si>
  <si>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</si>
  <si>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</si>
  <si>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</si>
  <si>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</si>
  <si>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</si>
  <si>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</si>
  <si>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</si>
  <si>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</si>
  <si>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</si>
  <si>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</si>
  <si>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</si>
  <si>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</si>
  <si>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</si>
  <si>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</si>
  <si>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</si>
  <si>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</si>
  <si>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</si>
  <si>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</si>
  <si>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</si>
  <si>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</si>
  <si>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</si>
  <si>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</si>
  <si>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</si>
  <si>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</si>
  <si>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</si>
  <si>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</si>
  <si>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</si>
  <si>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</si>
  <si>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</si>
  <si>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</si>
  <si>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</si>
  <si>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</si>
  <si>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</si>
  <si>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</si>
  <si>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</si>
  <si>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</si>
  <si>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</si>
  <si>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</si>
  <si>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</si>
  <si>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</si>
  <si>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</si>
  <si>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</si>
  <si>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</si>
  <si>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</si>
  <si>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</si>
  <si>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</si>
  <si>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</si>
  <si>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</si>
  <si>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</si>
  <si>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</si>
  <si>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</si>
  <si>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</si>
  <si>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</si>
  <si>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</si>
  <si>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</si>
  <si>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</si>
  <si>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</si>
  <si>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</si>
  <si>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</si>
  <si>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</si>
  <si>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</si>
  <si>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</si>
  <si>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</si>
  <si>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</si>
  <si>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</si>
  <si>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</si>
  <si>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</si>
  <si>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</si>
  <si>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</si>
  <si>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</si>
  <si>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</si>
  <si>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</si>
  <si>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</si>
  <si>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</si>
  <si>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</si>
  <si>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</si>
  <si>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</si>
  <si>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</si>
  <si>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</si>
  <si>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</si>
  <si>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</si>
  <si>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</si>
  <si>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</si>
  <si>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</si>
  <si>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</si>
  <si>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</si>
  <si>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</si>
  <si>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</si>
  <si>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</si>
  <si>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</si>
  <si>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</si>
  <si>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</si>
  <si>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</si>
  <si>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4902;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</si>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</sst>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8274E5B4-135C-4D93-8D7A-47936DB50B2C}"/>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23</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27</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1700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136</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223</v>
          </cell>
        </row>
        <row r="68">
          <cell r="B68" t="str">
            <v>Greek alone</v>
          </cell>
          <cell r="D68">
            <v>38</v>
          </cell>
        </row>
        <row r="69">
          <cell r="B69" t="str">
            <v>Hungarian alone</v>
          </cell>
          <cell r="D69">
            <v>0</v>
          </cell>
        </row>
        <row r="70">
          <cell r="B70" t="str">
            <v>Icelandic alone</v>
          </cell>
          <cell r="D70">
            <v>0</v>
          </cell>
        </row>
        <row r="71">
          <cell r="B71" t="str">
            <v>Irish alone</v>
          </cell>
          <cell r="D71">
            <v>199</v>
          </cell>
        </row>
        <row r="72">
          <cell r="B72" t="str">
            <v>Italian alone</v>
          </cell>
          <cell r="D72">
            <v>100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32</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542</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503</v>
          </cell>
        </row>
        <row r="145">
          <cell r="B145" t="str">
            <v>White alone or in combination with one or more other races</v>
          </cell>
          <cell r="D145" t="e">
            <v>#N/A</v>
          </cell>
        </row>
        <row r="146">
          <cell r="B146" t="str">
            <v>European alone or in any combination*</v>
          </cell>
          <cell r="D146">
            <v>1905</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37</v>
          </cell>
        </row>
        <row r="166">
          <cell r="B166" t="str">
            <v>Danish alone or in any combination</v>
          </cell>
          <cell r="D166">
            <v>0</v>
          </cell>
        </row>
        <row r="167">
          <cell r="B167" t="str">
            <v>Dutch alone or in any combination</v>
          </cell>
          <cell r="D167">
            <v>0</v>
          </cell>
        </row>
        <row r="168">
          <cell r="B168" t="str">
            <v>English alone or in any combination</v>
          </cell>
          <cell r="D168">
            <v>508</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101</v>
          </cell>
        </row>
        <row r="173">
          <cell r="B173" t="str">
            <v>Frisian alone or in any combination</v>
          </cell>
          <cell r="D173">
            <v>0</v>
          </cell>
        </row>
        <row r="174">
          <cell r="B174" t="str">
            <v>Georgian alone or in any combination</v>
          </cell>
          <cell r="D174">
            <v>0</v>
          </cell>
        </row>
        <row r="175">
          <cell r="B175" t="str">
            <v>German alone or in any combination</v>
          </cell>
          <cell r="D175">
            <v>785</v>
          </cell>
        </row>
        <row r="176">
          <cell r="B176" t="str">
            <v>Greek alone or in any combination</v>
          </cell>
          <cell r="D176">
            <v>56</v>
          </cell>
        </row>
        <row r="177">
          <cell r="B177" t="str">
            <v>Hungarian alone or in any combination</v>
          </cell>
          <cell r="D177">
            <v>30</v>
          </cell>
        </row>
        <row r="178">
          <cell r="B178" t="str">
            <v>Icelandic alone or in any combination</v>
          </cell>
          <cell r="D178">
            <v>0</v>
          </cell>
        </row>
        <row r="179">
          <cell r="B179" t="str">
            <v>Irish alone or in any combination</v>
          </cell>
          <cell r="D179">
            <v>731</v>
          </cell>
        </row>
        <row r="180">
          <cell r="B180" t="str">
            <v>Italian alone or in any combination</v>
          </cell>
          <cell r="D180">
            <v>318</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30</v>
          </cell>
        </row>
        <row r="195">
          <cell r="B195" t="str">
            <v>Polish alone or in any combination</v>
          </cell>
          <cell r="D195">
            <v>202</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50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141</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44</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50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25</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637</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576</v>
          </cell>
        </row>
        <row r="253">
          <cell r="B253" t="str">
            <v>Black or African American alone</v>
          </cell>
          <cell r="D253" t="e">
            <v>#N/A</v>
          </cell>
        </row>
        <row r="254">
          <cell r="B254" t="str">
            <v>African American alone</v>
          </cell>
          <cell r="D254">
            <v>55</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24</v>
          </cell>
        </row>
        <row r="319">
          <cell r="B319" t="str">
            <v>Black or African American alone or in combination with one or more other races</v>
          </cell>
          <cell r="D319" t="e">
            <v>#N/A</v>
          </cell>
        </row>
        <row r="320">
          <cell r="B320" t="str">
            <v>African American alone or in any combination</v>
          </cell>
          <cell r="D320">
            <v>67</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31</v>
          </cell>
        </row>
        <row r="385">
          <cell r="B385" t="str">
            <v>American Indian and Alaska Native alone</v>
          </cell>
          <cell r="D385">
            <v>31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181</v>
          </cell>
        </row>
        <row r="2779">
          <cell r="B2779" t="str">
            <v>Chinese, except Taiwanese alone</v>
          </cell>
          <cell r="D2779">
            <v>114</v>
          </cell>
        </row>
        <row r="2780">
          <cell r="B2780" t="str">
            <v>Hmong alone</v>
          </cell>
          <cell r="D2780">
            <v>0</v>
          </cell>
        </row>
        <row r="2781">
          <cell r="B2781" t="str">
            <v>Japanese alone</v>
          </cell>
          <cell r="D2781">
            <v>0</v>
          </cell>
        </row>
        <row r="2782">
          <cell r="B2782" t="str">
            <v>Korean alone</v>
          </cell>
          <cell r="D2782">
            <v>45</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94</v>
          </cell>
        </row>
        <row r="2795">
          <cell r="B2795" t="str">
            <v>Asian Indian alone</v>
          </cell>
          <cell r="D2795">
            <v>27</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116</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92</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22</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191</v>
          </cell>
        </row>
        <row r="2832">
          <cell r="B2832" t="str">
            <v>Chinese, except Taiwanese alone or in any combination</v>
          </cell>
          <cell r="D2832">
            <v>138</v>
          </cell>
        </row>
        <row r="2833">
          <cell r="B2833" t="str">
            <v>Hmong alone or in any combination</v>
          </cell>
          <cell r="D2833">
            <v>0</v>
          </cell>
        </row>
        <row r="2834">
          <cell r="B2834" t="str">
            <v>Japanese alone or in any combination</v>
          </cell>
          <cell r="D2834">
            <v>26</v>
          </cell>
        </row>
        <row r="2835">
          <cell r="B2835" t="str">
            <v>Korean alone or in any combination</v>
          </cell>
          <cell r="D2835">
            <v>47</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37</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27</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155</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113</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2D413-1D0B-46FB-A2F7-6867BC05F1CC}">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1700</v>
      </c>
      <c r="C5" s="10" t="s">
        <v>5</v>
      </c>
      <c r="D5" s="11">
        <v>1905</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37</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136</v>
      </c>
      <c r="C27" s="10" t="s">
        <v>49</v>
      </c>
      <c r="D27" s="18">
        <v>508</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101</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223</v>
      </c>
      <c r="C34" s="14" t="s">
        <v>63</v>
      </c>
      <c r="D34" s="15">
        <v>785</v>
      </c>
      <c r="E34" s="16" t="e">
        <f>VLOOKUP($D34,'[1]Profile_Cnty Export'!$B$2:$D$3010,3,FALSE)</f>
        <v>#N/A</v>
      </c>
    </row>
    <row r="35" spans="1:5" x14ac:dyDescent="0.25">
      <c r="A35" t="s">
        <v>64</v>
      </c>
      <c r="B35" s="17">
        <v>38</v>
      </c>
      <c r="C35" s="10" t="s">
        <v>65</v>
      </c>
      <c r="D35" s="18">
        <v>56</v>
      </c>
      <c r="E35" s="12" t="e">
        <f>VLOOKUP($D35,'[1]Profile_Cnty Export'!$B$2:$D$3010,3,FALSE)</f>
        <v>#N/A</v>
      </c>
    </row>
    <row r="36" spans="1:5" x14ac:dyDescent="0.25">
      <c r="A36" t="s">
        <v>66</v>
      </c>
      <c r="B36" s="13">
        <v>0</v>
      </c>
      <c r="C36" s="14" t="s">
        <v>67</v>
      </c>
      <c r="D36" s="15">
        <v>30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199</v>
      </c>
      <c r="C38" s="14" t="s">
        <v>71</v>
      </c>
      <c r="D38" s="15">
        <v>731</v>
      </c>
      <c r="E38" s="16" t="e">
        <f>VLOOKUP($D38,'[1]Profile_Cnty Export'!$B$2:$D$3010,3,FALSE)</f>
        <v>#N/A</v>
      </c>
    </row>
    <row r="39" spans="1:5" x14ac:dyDescent="0.25">
      <c r="A39" t="s">
        <v>72</v>
      </c>
      <c r="B39" s="17">
        <v>100</v>
      </c>
      <c r="C39" s="10" t="s">
        <v>73</v>
      </c>
      <c r="D39" s="18">
        <v>318</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30</v>
      </c>
      <c r="E53" s="12" t="e">
        <f>VLOOKUP($D53,'[1]Profile_Cnty Export'!$B$2:$D$3010,3,FALSE)</f>
        <v>#N/A</v>
      </c>
    </row>
    <row r="54" spans="1:5" x14ac:dyDescent="0.25">
      <c r="A54" t="s">
        <v>102</v>
      </c>
      <c r="B54" s="13">
        <v>32</v>
      </c>
      <c r="C54" s="14" t="s">
        <v>103</v>
      </c>
      <c r="D54" s="15">
        <v>202</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50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141</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44</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50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25</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542</v>
      </c>
      <c r="C101" s="10" t="s">
        <v>197</v>
      </c>
      <c r="D101" s="11">
        <v>637</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503</v>
      </c>
      <c r="C111" s="20" t="s">
        <v>217</v>
      </c>
      <c r="D111" s="21">
        <v>576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55</v>
      </c>
      <c r="C114" s="10" t="s">
        <v>221</v>
      </c>
      <c r="D114" s="24">
        <v>67</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24</v>
      </c>
      <c r="C178" s="20" t="s">
        <v>349</v>
      </c>
      <c r="D178" s="30">
        <v>31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181</v>
      </c>
      <c r="C1378" s="10" t="s">
        <v>2745</v>
      </c>
      <c r="D1378" s="11">
        <v>191</v>
      </c>
      <c r="E1378" s="12" t="e">
        <f>VLOOKUP($D1378,'[1]Profile_Cnty Export'!$B$2:$D$3010,3,FALSE)</f>
        <v>#N/A</v>
      </c>
    </row>
    <row r="1379" spans="1:5" x14ac:dyDescent="0.25">
      <c r="A1379" t="s">
        <v>2746</v>
      </c>
      <c r="B1379" s="13">
        <v>114</v>
      </c>
      <c r="C1379" s="14" t="s">
        <v>2747</v>
      </c>
      <c r="D1379" s="15">
        <v>138</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26</v>
      </c>
      <c r="E1381" s="16" t="e">
        <f>VLOOKUP($D1381,'[1]Profile_Cnty Export'!$B$2:$D$3010,3,FALSE)</f>
        <v>#N/A</v>
      </c>
    </row>
    <row r="1382" spans="1:5" x14ac:dyDescent="0.25">
      <c r="A1382" t="s">
        <v>2752</v>
      </c>
      <c r="B1382" s="17">
        <v>45</v>
      </c>
      <c r="C1382" s="10" t="s">
        <v>2753</v>
      </c>
      <c r="D1382" s="18">
        <v>47</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94</v>
      </c>
      <c r="C1394" s="10" t="s">
        <v>2777</v>
      </c>
      <c r="D1394" s="11">
        <v>0</v>
      </c>
      <c r="E1394" s="12" t="e">
        <f>VLOOKUP($D1394,'[1]Profile_Cnty Export'!$B$2:$D$3010,3,FALSE)</f>
        <v>#N/A</v>
      </c>
    </row>
    <row r="1395" spans="1:5" x14ac:dyDescent="0.25">
      <c r="A1395" t="s">
        <v>2778</v>
      </c>
      <c r="B1395" s="13">
        <v>27</v>
      </c>
      <c r="C1395" s="14" t="s">
        <v>2779</v>
      </c>
      <c r="D1395" s="15">
        <v>37</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27</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116</v>
      </c>
      <c r="C1405" s="14" t="s">
        <v>2799</v>
      </c>
      <c r="D1405" s="26">
        <v>155</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92</v>
      </c>
      <c r="C1409" s="14" t="s">
        <v>2807</v>
      </c>
      <c r="D1409" s="15">
        <v>113</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22</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23</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27</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F83C34B-AEB4-4D3C-94B8-6B0127DED139}"/>
</file>

<file path=customXml/itemProps2.xml><?xml version="1.0" encoding="utf-8"?>
<ds:datastoreItem xmlns:ds="http://schemas.openxmlformats.org/officeDocument/2006/customXml" ds:itemID="{14E9BE7E-226F-44EA-A5BE-1D96EBB83EC9}"/>
</file>

<file path=customXml/itemProps3.xml><?xml version="1.0" encoding="utf-8"?>
<ds:datastoreItem xmlns:ds="http://schemas.openxmlformats.org/officeDocument/2006/customXml" ds:itemID="{819D12CA-5071-4D0C-91E4-51801273908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2023-09-27T11:52:49Z</dcterms:created>
  <dcterms:modified xsi:type="dcterms:W3CDTF">2023-09-27T11:52:51Z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