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BB66EEA-0FCD-41A3-804A-467431DE4B67}" xr6:coauthVersionLast="47" xr6:coauthVersionMax="47" xr10:uidLastSave="{00000000-0000-0000-0000-000000000000}"/>
  <bookViews>
    <workbookView xWindow="28680" yWindow="-120" windowWidth="29040" windowHeight="15840" xr2:uid="{E8407F33-AD15-48C8-87F9-5A2909FFF87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<sst xmlns="http://schemas.openxmlformats.org/spreadsheetml/2006/main" count="3037" uniqueCount="3020">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</sst>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DAD7421-2AA0-4C72-9736-8523C7D7413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2722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258</v>
          </cell>
        </row>
        <row r="68">
          <cell r="B68" t="str">
            <v>Greek alone</v>
          </cell>
          <cell r="D68">
            <v>60</v>
          </cell>
        </row>
        <row r="69">
          <cell r="B69" t="str">
            <v>Hungarian alone</v>
          </cell>
          <cell r="D69">
            <v>0</v>
          </cell>
        </row>
        <row r="70">
          <cell r="B70" t="str">
            <v>Icelandic alone</v>
          </cell>
          <cell r="D70">
            <v>0</v>
          </cell>
        </row>
        <row r="71">
          <cell r="B71" t="str">
            <v>Irish alone</v>
          </cell>
          <cell r="D71">
            <v>293</v>
          </cell>
        </row>
        <row r="72">
          <cell r="B72" t="str">
            <v>Italian alone</v>
          </cell>
          <cell r="D72">
            <v>158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90</v>
          </cell>
        </row>
        <row r="88">
          <cell r="B88" t="str">
            <v>Portuguese alone</v>
          </cell>
          <cell r="D88">
            <v>0</v>
          </cell>
        </row>
        <row r="89">
          <cell r="B89" t="str">
            <v>Roma alone</v>
          </cell>
          <cell r="D89">
            <v>0</v>
          </cell>
        </row>
        <row r="90">
          <cell r="B90" t="str">
            <v>Romanian alone</v>
          </cell>
          <cell r="D90">
            <v>0</v>
          </cell>
        </row>
        <row r="91">
          <cell r="B91" t="str">
            <v>Russian alone</v>
          </cell>
          <cell r="D91">
            <v>42</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106</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778</v>
          </cell>
        </row>
        <row r="145">
          <cell r="B145" t="str">
            <v>White alone or in combination with one or more other races</v>
          </cell>
          <cell r="D145" t="e">
            <v>#N/A</v>
          </cell>
        </row>
        <row r="146">
          <cell r="B146" t="str">
            <v>European alone or in any combination*</v>
          </cell>
          <cell r="D146">
            <v>2905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0</v>
          </cell>
        </row>
        <row r="167">
          <cell r="B167" t="str">
            <v>Dutch alone or in any combination</v>
          </cell>
          <cell r="D167">
            <v>47</v>
          </cell>
        </row>
        <row r="168">
          <cell r="B168" t="str">
            <v>English alone or in any combination</v>
          </cell>
          <cell r="D168">
            <v>894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141</v>
          </cell>
        </row>
        <row r="173">
          <cell r="B173" t="str">
            <v>Frisian alone or in any combination</v>
          </cell>
          <cell r="D173">
            <v>0</v>
          </cell>
        </row>
        <row r="174">
          <cell r="B174" t="str">
            <v>Georgian alone or in any combination</v>
          </cell>
          <cell r="D174">
            <v>0</v>
          </cell>
        </row>
        <row r="175">
          <cell r="B175" t="str">
            <v>German alone or in any combination</v>
          </cell>
          <cell r="D175">
            <v>1233</v>
          </cell>
        </row>
        <row r="176">
          <cell r="B176" t="str">
            <v>Greek alone or in any combination</v>
          </cell>
          <cell r="D176">
            <v>91</v>
          </cell>
        </row>
        <row r="177">
          <cell r="B177" t="str">
            <v>Hungarian alone or in any combination</v>
          </cell>
          <cell r="D177">
            <v>42</v>
          </cell>
        </row>
        <row r="178">
          <cell r="B178" t="str">
            <v>Icelandic alone or in any combination</v>
          </cell>
          <cell r="D178">
            <v>0</v>
          </cell>
        </row>
        <row r="179">
          <cell r="B179" t="str">
            <v>Irish alone or in any combination</v>
          </cell>
          <cell r="D179">
            <v>1234</v>
          </cell>
        </row>
        <row r="180">
          <cell r="B180" t="str">
            <v>Italian alone or in any combination</v>
          </cell>
          <cell r="D180">
            <v>519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245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52</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84</v>
          </cell>
        </row>
        <row r="213">
          <cell r="B213" t="str">
            <v>Other European alone or in any combination</v>
          </cell>
          <cell r="D213">
            <v>0</v>
          </cell>
        </row>
        <row r="214">
          <cell r="B214" t="str">
            <v>Middle Eastern or North African alone or in any combination*</v>
          </cell>
          <cell r="D214">
            <v>117</v>
          </cell>
        </row>
        <row r="215">
          <cell r="B215" t="str">
            <v>Algerian alone or in any combination</v>
          </cell>
          <cell r="D215">
            <v>0</v>
          </cell>
        </row>
        <row r="216">
          <cell r="B216" t="str">
            <v>Arab alone or in any combination</v>
          </cell>
          <cell r="D216">
            <v>22</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857</v>
          </cell>
        </row>
        <row r="253">
          <cell r="B253" t="str">
            <v>Black or African American alone</v>
          </cell>
          <cell r="D253" t="e">
            <v>#N/A</v>
          </cell>
        </row>
        <row r="254">
          <cell r="B254" t="str">
            <v>African American alone</v>
          </cell>
          <cell r="D254">
            <v>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29</v>
          </cell>
        </row>
        <row r="385">
          <cell r="B385" t="str">
            <v>American Indian and Alaska Native alone</v>
          </cell>
          <cell r="D385">
            <v>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140</v>
          </cell>
        </row>
        <row r="2779">
          <cell r="B2779" t="str">
            <v>Chinese, except Taiwanese alone</v>
          </cell>
          <cell r="D2779">
            <v>65</v>
          </cell>
        </row>
        <row r="2780">
          <cell r="B2780" t="str">
            <v>Hmong alone</v>
          </cell>
          <cell r="D2780">
            <v>0</v>
          </cell>
        </row>
        <row r="2781">
          <cell r="B2781" t="str">
            <v>Japanese alone</v>
          </cell>
          <cell r="D2781">
            <v>0</v>
          </cell>
        </row>
        <row r="2782">
          <cell r="B2782" t="str">
            <v>Korean alone</v>
          </cell>
          <cell r="D2782">
            <v>53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143</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53</v>
          </cell>
        </row>
        <row r="2836">
          <cell r="B2836" t="str">
            <v>Mongolian alone or in any combination</v>
          </cell>
          <cell r="D2836">
            <v>0</v>
          </cell>
        </row>
        <row r="2837">
          <cell r="B2837" t="str">
            <v>Taiwanese alone or in any combination</v>
          </cell>
          <cell r="D2837">
            <v>22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52BE-80EE-4134-A28E-DB2616997C7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2722</v>
      </c>
      <c r="C5" s="10" t="s">
        <v>5</v>
      </c>
      <c r="D5" s="11">
        <v>2905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270</v>
      </c>
      <c r="C27" s="10" t="s">
        <v>49</v>
      </c>
      <c r="D27" s="18">
        <v>894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258</v>
      </c>
      <c r="C34" s="14" t="s">
        <v>63</v>
      </c>
      <c r="D34" s="15">
        <v>1233</v>
      </c>
      <c r="E34" s="16" t="e">
        <f>VLOOKUP($D34,'[1]Profile_Cnty Export'!$B$2:$D$3010,3,FALSE)</f>
        <v>#N/A</v>
      </c>
    </row>
    <row r="35" spans="1:5" x14ac:dyDescent="0.25">
      <c r="A35" t="s">
        <v>64</v>
      </c>
      <c r="B35" s="17">
        <v>60</v>
      </c>
      <c r="C35" s="10" t="s">
        <v>65</v>
      </c>
      <c r="D35" s="18">
        <v>91</v>
      </c>
      <c r="E35" s="12" t="e">
        <f>VLOOKUP($D35,'[1]Profile_Cnty Export'!$B$2:$D$3010,3,FALSE)</f>
        <v>#N/A</v>
      </c>
    </row>
    <row r="36" spans="1:5" x14ac:dyDescent="0.25">
      <c r="A36" t="s">
        <v>66</v>
      </c>
      <c r="B36" s="13">
        <v>0</v>
      </c>
      <c r="C36" s="14" t="s">
        <v>67</v>
      </c>
      <c r="D36" s="15">
        <v>42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293</v>
      </c>
      <c r="C38" s="14" t="s">
        <v>71</v>
      </c>
      <c r="D38" s="15">
        <v>1234</v>
      </c>
      <c r="E38" s="16" t="e">
        <f>VLOOKUP($D38,'[1]Profile_Cnty Export'!$B$2:$D$3010,3,FALSE)</f>
        <v>#N/A</v>
      </c>
    </row>
    <row r="39" spans="1:5" x14ac:dyDescent="0.25">
      <c r="A39" t="s">
        <v>72</v>
      </c>
      <c r="B39" s="17">
        <v>158</v>
      </c>
      <c r="C39" s="10" t="s">
        <v>73</v>
      </c>
      <c r="D39" s="18">
        <v>519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90</v>
      </c>
      <c r="C54" s="14" t="s">
        <v>103</v>
      </c>
      <c r="D54" s="15">
        <v>245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42</v>
      </c>
      <c r="C58" s="14" t="s">
        <v>111</v>
      </c>
      <c r="D58" s="15">
        <v>73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201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84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106</v>
      </c>
      <c r="C73" s="10" t="s">
        <v>141</v>
      </c>
      <c r="D73" s="11">
        <v>117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22</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36</v>
      </c>
      <c r="C82" s="14" t="s">
        <v>159</v>
      </c>
      <c r="D82" s="15">
        <v>39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779</v>
      </c>
      <c r="C101" s="10" t="s">
        <v>197</v>
      </c>
      <c r="D101" s="11">
        <v>880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778</v>
      </c>
      <c r="C111" s="20" t="s">
        <v>217</v>
      </c>
      <c r="D111" s="21">
        <v>857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v>
      </c>
      <c r="C114" s="10" t="s">
        <v>221</v>
      </c>
      <c r="D114" s="24">
        <v>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140</v>
      </c>
      <c r="C1378" s="10" t="s">
        <v>2745</v>
      </c>
      <c r="D1378" s="11">
        <v>143</v>
      </c>
      <c r="E1378" s="12" t="e">
        <f>VLOOKUP($D1378,'[1]Profile_Cnty Export'!$B$2:$D$3010,3,FALSE)</f>
        <v>#N/A</v>
      </c>
    </row>
    <row r="1379" spans="1:5" x14ac:dyDescent="0.25">
      <c r="A1379" t="s">
        <v>2746</v>
      </c>
      <c r="B1379" s="13">
        <v>65</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53</v>
      </c>
      <c r="C1382" s="10" t="s">
        <v>2753</v>
      </c>
      <c r="D1382" s="18">
        <v>53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35</v>
      </c>
      <c r="C1395" s="14" t="s">
        <v>2779</v>
      </c>
      <c r="D1395" s="15">
        <v>67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45</v>
      </c>
      <c r="C1409" s="14" t="s">
        <v>2807</v>
      </c>
      <c r="D1409" s="15">
        <v>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F2ADF1-5D8D-4A49-AB14-E90E2B7F5093}"/>
</file>

<file path=customXml/itemProps2.xml><?xml version="1.0" encoding="utf-8"?>
<ds:datastoreItem xmlns:ds="http://schemas.openxmlformats.org/officeDocument/2006/customXml" ds:itemID="{03F2BC32-F300-445D-BDC3-9EC0B474FE7D}"/>
</file>

<file path=customXml/itemProps3.xml><?xml version="1.0" encoding="utf-8"?>
<ds:datastoreItem xmlns:ds="http://schemas.openxmlformats.org/officeDocument/2006/customXml" ds:itemID="{9A190778-E9AE-4587-9634-36134BF005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2023-09-27T11:52:48Z</dcterms:created>
  <dcterms:modified xsi:type="dcterms:W3CDTF">2023-09-27T11:52:49Z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