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CB5925C-1BB4-42C0-A02D-76469489353A}" xr6:coauthVersionLast="47" xr6:coauthVersionMax="47" xr10:uidLastSave="{00000000-0000-0000-0000-000000000000}"/>
  <bookViews>
    <workbookView xWindow="28680" yWindow="-120" windowWidth="29040" windowHeight="15840" xr2:uid="{DDF18752-D156-4613-AFC0-A85E45E7638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<sst xmlns="http://schemas.openxmlformats.org/spreadsheetml/2006/main" count="3037" uniqueCount="3020">
  <si>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</si>
  <si>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</si>
  <si>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</si>
  <si>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</si>
  <si>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</si>
  <si>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</si>
  <si>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</si>
  <si>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</si>
  <si>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</si>
  <si>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</si>
  <si>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</si>
  <si>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</si>
  <si>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</si>
  <si>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</si>
  <si>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</si>
  <si>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</si>
  <si>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</si>
  <si>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</si>
  <si>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</si>
  <si>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</si>
  <si>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</si>
  <si>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</si>
  <si>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</si>
  <si>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</si>
  <si>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</si>
  <si>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</si>
  <si>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</si>
  <si>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</si>
  <si>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</si>
  <si>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</si>
  <si>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</si>
  <si>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</si>
  <si>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</si>
  <si>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</si>
  <si>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</si>
  <si>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</si>
  <si>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</si>
  <si>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</si>
  <si>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</si>
  <si>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</si>
  <si>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</si>
  <si>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</si>
  <si>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</si>
  <si>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</si>
  <si>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</si>
  <si>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</si>
  <si>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</si>
  <si>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</si>
  <si>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</si>
  <si>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</si>
  <si>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</si>
  <si>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</si>
  <si>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</si>
  <si>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</si>
  <si>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</si>
  <si>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</si>
  <si>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</si>
  <si>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</si>
  <si>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</si>
  <si>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</si>
  <si>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</si>
  <si>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</si>
  <si>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</si>
  <si>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</si>
  <si>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</si>
  <si>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</si>
  <si>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</si>
  <si>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</si>
  <si>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</si>
  <si>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</si>
  <si>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</si>
  <si>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</si>
  <si>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</si>
  <si>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</si>
  <si>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</si>
  <si>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</si>
  <si>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</si>
  <si>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</si>
  <si>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</si>
  <si>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</si>
  <si>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</si>
  <si>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</si>
  <si>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</si>
  <si>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</si>
  <si>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</si>
  <si>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</si>
  <si>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</si>
  <si>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</si>
  <si>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</si>
  <si>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</si>
  <si>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</si>
  <si>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</si>
  <si>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</si>
  <si>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</si>
  <si>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</si>
  <si>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</si>
  <si>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</si>
  <si>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</si>
  <si>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</si>
  <si>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</si>
  <si>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</si>
  <si>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</si>
  <si>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</si>
  <si>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</si>
  <si>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</si>
  <si>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</si>
  <si>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</si>
  <si>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</si>
  <si>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</si>
  <si>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</si>
  <si>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</si>
  <si>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</si>
  <si>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</si>
  <si>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</si>
  <si>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</si>
  <si>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</si>
  <si>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</si>
  <si>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</si>
  <si>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</si>
  <si>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</si>
  <si>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</si>
  <si>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</si>
  <si>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</si>
  <si>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</si>
  <si>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</si>
  <si>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</si>
  <si>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</si>
  <si>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</si>
  <si>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</si>
  <si>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</si>
  <si>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</si>
  <si>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</si>
  <si>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</si>
  <si>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</si>
  <si>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</si>
  <si>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</si>
  <si>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</si>
  <si>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</si>
  <si>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</si>
  <si>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</si>
  <si>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</si>
  <si>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</si>
  <si>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</si>
  <si>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</si>
  <si>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</si>
  <si>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</si>
  <si>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</si>
  <si>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</si>
  <si>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</si>
  <si>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</si>
  <si>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</si>
  <si>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</si>
  <si>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</si>
  <si>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</si>
  <si>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</si>
  <si>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</si>
  <si>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</si>
  <si>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</si>
  <si>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</si>
  <si>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</si>
  <si>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</si>
  <si>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</si>
  <si>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</si>
  <si>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</si>
  <si>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</si>
  <si>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</si>
  <si>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</si>
  <si>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</si>
  <si>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</si>
  <si>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</si>
  <si>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</si>
  <si>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</si>
  <si>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</si>
  <si>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</si>
  <si>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</si>
  <si>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</si>
  <si>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</si>
  <si>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</si>
  <si>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</si>
  <si>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</si>
  <si>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</si>
  <si>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</si>
  <si>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</si>
  <si>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</si>
  <si>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</si>
  <si>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</si>
  <si>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</si>
  <si>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</si>
  <si>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</si>
  <si>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</si>
  <si>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</si>
  <si>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</si>
  <si>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</si>
  <si>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</si>
  <si>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</si>
  <si>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</si>
  <si>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</si>
  <si>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</si>
  <si>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</si>
  <si>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</si>
  <si>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</si>
  <si>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</si>
  <si>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</si>
  <si>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</si>
  <si>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</si>
  <si>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</si>
  <si>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</si>
  <si>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</si>
  <si>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</si>
  <si>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</si>
  <si>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</si>
  <si>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</si>
  <si>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</si>
  <si>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</si>
  <si>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</si>
  <si>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</si>
  <si>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</si>
  <si>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</si>
  <si>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</si>
  <si>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</si>
  <si>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</si>
  <si>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</si>
  <si>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</si>
  <si>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</si>
  <si>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</si>
  <si>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</si>
  <si>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</si>
  <si>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</si>
  <si>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</si>
  <si>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</si>
  <si>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</si>
  <si>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</si>
  <si>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</si>
  <si>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</si>
  <si>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</si>
  <si>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</si>
  <si>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</si>
  <si>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</si>
  <si>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</si>
  <si>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</si>
  <si>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</si>
  <si>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</si>
  <si>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</si>
  <si>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</si>
  <si>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</si>
  <si>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</si>
  <si>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</si>
  <si>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</si>
  <si>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</si>
  <si>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</si>
  <si>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</si>
  <si>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</si>
  <si>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</si>
  <si>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</si>
  <si>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</si>
  <si>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</si>
  <si>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</si>
  <si>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</si>
  <si>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</si>
  <si>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</si>
  <si>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</si>
  <si>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</si>
  <si>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</si>
  <si>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</si>
  <si>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</si>
  <si>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</si>
  <si>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</si>
  <si>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</si>
  <si>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</si>
  <si>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</si>
  <si>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</si>
  <si>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</si>
  <si>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</si>
  <si>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</si>
  <si>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</si>
  <si>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</si>
  <si>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</si>
  <si>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</si>
  <si>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</si>
  <si>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</si>
  <si>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</si>
  <si>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</si>
  <si>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</si>
  <si>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</si>
  <si>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</si>
  <si>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</si>
  <si>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</si>
  <si>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</si>
  <si>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</si>
  <si>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</si>
  <si>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</si>
  <si>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</si>
  <si>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</si>
  <si>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</si>
  <si>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</si>
  <si>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</si>
  <si>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</si>
  <si>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</si>
  <si>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</si>
  <si>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</si>
  <si>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</si>
  <si>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</si>
  <si>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</si>
  <si>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</si>
  <si>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</si>
  <si>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</si>
  <si>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</si>
  <si>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</si>
  <si>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</si>
  <si>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</si>
  <si>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</si>
  <si>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</si>
  <si>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</si>
  <si>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</si>
  <si>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</si>
  <si>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</si>
  <si>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</si>
  <si>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</si>
  <si>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</si>
  <si>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</si>
  <si>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</si>
  <si>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</si>
  <si>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</si>
  <si>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</si>
  <si>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</si>
  <si>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</si>
  <si>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</si>
  <si>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</si>
  <si>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</si>
  <si>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</si>
  <si>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</si>
  <si>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</si>
  <si>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</si>
  <si>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</si>
  <si>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</si>
  <si>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</si>
  <si>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</si>
  <si>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</si>
  <si>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</si>
  <si>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</si>
  <si>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</si>
  <si>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</si>
  <si>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</si>
  <si>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</si>
  <si>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</si>
  <si>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</si>
  <si>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</si>
  <si>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</si>
  <si>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</si>
  <si>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</si>
  <si>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</si>
  <si>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</si>
  <si>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</si>
  <si>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</si>
  <si>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</si>
  <si>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</si>
  <si>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</si>
  <si>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</si>
  <si>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</si>
  <si>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</si>
  <si>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</si>
  <si>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</si>
  <si>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</si>
  <si>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</si>
  <si>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</si>
  <si>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</si>
  <si>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</si>
  <si>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</si>
  <si>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</si>
  <si>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</si>
  <si>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</si>
  <si>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</si>
  <si>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</si>
  <si>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</si>
  <si>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</si>
  <si>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</si>
  <si>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</si>
  <si>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</si>
  <si>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</si>
  <si>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</si>
  <si>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</si>
  <si>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</si>
  <si>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</si>
  <si>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</si>
  <si>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</si>
  <si>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</si>
  <si>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</si>
  <si>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</si>
  <si>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</si>
  <si>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</si>
  <si>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</si>
  <si>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</si>
  <si>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</si>
  <si>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</si>
  <si>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</si>
  <si>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</si>
  <si>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</si>
  <si>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</si>
  <si>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</si>
  <si>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</si>
  <si>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</si>
  <si>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</si>
  <si>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</si>
  <si>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</si>
  <si>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</si>
  <si>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</si>
  <si>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</si>
  <si>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</si>
  <si>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</si>
  <si>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</si>
  <si>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</si>
  <si>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</si>
  <si>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</si>
  <si>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</si>
  <si>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</si>
  <si>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</si>
  <si>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</si>
  <si>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</si>
  <si>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</si>
  <si>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</si>
  <si>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</si>
  <si>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</si>
  <si>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</si>
  <si>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</si>
  <si>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</si>
  <si>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</si>
  <si>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</si>
  <si>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</si>
  <si>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</si>
  <si>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</si>
  <si>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</si>
  <si>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</si>
  <si>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</si>
  <si>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</si>
  <si>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</si>
  <si>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</si>
  <si>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</si>
  <si>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</si>
  <si>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</si>
  <si>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</si>
  <si>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</si>
  <si>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</si>
  <si>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</si>
  <si>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</si>
  <si>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</si>
  <si>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</si>
  <si>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</si>
  <si>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</si>
  <si>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</si>
  <si>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</si>
  <si>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</si>
  <si>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</si>
  <si>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</si>
  <si>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</si>
  <si>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</si>
  <si>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</si>
  <si>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</si>
  <si>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</si>
  <si>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</si>
  <si>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</si>
  <si>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</si>
  <si>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</si>
  <si>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</si>
  <si>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</si>
  <si>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</si>
  <si>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</si>
  <si>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</si>
  <si>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</si>
  <si>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</si>
  <si>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</si>
  <si>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</si>
  <si>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</si>
  <si>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</si>
  <si>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</si>
  <si>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</si>
  <si>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</si>
  <si>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</si>
  <si>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</si>
  <si>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</si>
  <si>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</si>
  <si>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</si>
  <si>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</si>
  <si>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</si>
  <si>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</si>
  <si>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</si>
  <si>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</si>
  <si>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</si>
  <si>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</si>
  <si>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</si>
  <si>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</si>
  <si>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</si>
  <si>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</si>
  <si>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</si>
  <si>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</si>
  <si>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</si>
  <si>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</si>
  <si>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</si>
  <si>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</si>
  <si>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</si>
  <si>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</si>
  <si>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</si>
  <si>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</si>
  <si>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</si>
  <si>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</si>
  <si>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</si>
  <si>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</si>
  <si>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</si>
  <si>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</si>
  <si>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</si>
  <si>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</si>
  <si>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</si>
  <si>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</si>
  <si>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</si>
  <si>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</si>
  <si>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</si>
  <si>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</si>
  <si>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</si>
  <si>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</si>
  <si>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</si>
  <si>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</si>
  <si>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</si>
  <si>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</si>
  <si>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</si>
  <si>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</si>
  <si>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</si>
  <si>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</si>
  <si>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</si>
  <si>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</si>
  <si>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</si>
  <si>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</si>
  <si>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</si>
  <si>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</si>
  <si>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</si>
  <si>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</si>
  <si>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</si>
  <si>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</si>
  <si>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</si>
  <si>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</si>
  <si>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</si>
  <si>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</si>
  <si>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</si>
  <si>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</si>
  <si>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</si>
  <si>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</si>
  <si>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</si>
  <si>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</si>
  <si>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</si>
  <si>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</si>
  <si>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</si>
  <si>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</si>
  <si>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</si>
  <si>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</si>
  <si>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</si>
  <si>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</si>
  <si>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</si>
  <si>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</si>
  <si>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</si>
  <si>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</si>
  <si>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</si>
  <si>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</si>
  <si>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</si>
  <si>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</si>
  <si>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</si>
  <si>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</si>
  <si>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</si>
  <si>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</si>
  <si>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</si>
  <si>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</si>
  <si>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</si>
  <si>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</si>
  <si>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</si>
  <si>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</si>
  <si>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</si>
  <si>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</si>
  <si>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</si>
  <si>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</si>
  <si>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</si>
  <si>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</si>
  <si>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</si>
  <si>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</si>
  <si>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</si>
  <si>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</si>
  <si>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</si>
  <si>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</si>
  <si>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</si>
  <si>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</si>
  <si>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</si>
  <si>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</si>
  <si>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</si>
  <si>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</si>
  <si>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</si>
  <si>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</si>
  <si>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</si>
  <si>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</si>
  <si>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</si>
  <si>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</si>
  <si>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</si>
  <si>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</si>
  <si>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</si>
  <si>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</si>
  <si>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</si>
  <si>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</si>
  <si>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</si>
  <si>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</si>
  <si>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</si>
  <si>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</si>
  <si>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</si>
  <si>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</si>
  <si>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</si>
  <si>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</si>
  <si>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</si>
  <si>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</si>
  <si>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</si>
  <si>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</si>
  <si>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</si>
  <si>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</si>
  <si>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</si>
  <si>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</si>
  <si>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</si>
  <si>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</si>
  <si>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</si>
  <si>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</si>
  <si>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</si>
  <si>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</si>
  <si>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</si>
  <si>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</si>
  <si>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</si>
  <si>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</si>
  <si>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</si>
  <si>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</si>
  <si>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</si>
  <si>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</si>
  <si>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</si>
  <si>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</si>
  <si>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</si>
  <si>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</si>
  <si>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</si>
  <si>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</si>
  <si>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</si>
  <si>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</si>
  <si>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</si>
  <si>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</si>
  <si>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</si>
  <si>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</si>
  <si>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</si>
  <si>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</si>
  <si>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</si>
  <si>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</si>
  <si>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</si>
  <si>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</si>
  <si>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</si>
  <si>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</si>
  <si>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</si>
  <si>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</si>
  <si>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</si>
  <si>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</si>
  <si>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</si>
  <si>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</si>
  <si>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</si>
  <si>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</si>
  <si>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</si>
  <si>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</si>
  <si>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</si>
  <si>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</si>
  <si>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</si>
  <si>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</si>
  <si>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</si>
  <si>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</si>
  <si>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</si>
  <si>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</si>
  <si>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</si>
  <si>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</si>
  <si>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</si>
  <si>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</si>
  <si>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</si>
  <si>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</si>
  <si>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</si>
  <si>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</si>
  <si>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</si>
  <si>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</si>
  <si>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</si>
  <si>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</si>
  <si>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</si>
  <si>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</si>
  <si>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</si>
  <si>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</si>
  <si>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</si>
  <si>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</si>
  <si>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</si>
  <si>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</si>
  <si>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</si>
  <si>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</si>
  <si>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</si>
  <si>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</si>
  <si>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</si>
  <si>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</si>
  <si>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</si>
  <si>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</si>
  <si>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</si>
  <si>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</si>
  <si>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</si>
  <si>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</si>
  <si>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</si>
  <si>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</si>
  <si>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</si>
  <si>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</si>
  <si>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</si>
  <si>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</si>
  <si>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</si>
  <si>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</si>
  <si>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</si>
  <si>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</si>
  <si>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</si>
  <si>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</si>
  <si>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</si>
  <si>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</si>
  <si>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</si>
  <si>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</si>
  <si>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</si>
  <si>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</si>
  <si>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</si>
  <si>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</si>
  <si>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</si>
  <si>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</si>
  <si>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</si>
  <si>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</si>
  <si>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</si>
  <si>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</si>
  <si>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</si>
  <si>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</si>
  <si>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</si>
  <si>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</si>
  <si>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</si>
  <si>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</si>
  <si>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</si>
  <si>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</si>
  <si>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</si>
  <si>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</si>
  <si>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</si>
  <si>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</si>
  <si>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</si>
  <si>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</si>
  <si>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</si>
  <si>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</si>
  <si>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</si>
  <si>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</si>
  <si>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</si>
  <si>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</si>
  <si>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</si>
  <si>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</si>
  <si>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</si>
  <si>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</si>
  <si>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</si>
  <si>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</si>
  <si>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</si>
  <si>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</si>
  <si>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</si>
  <si>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</si>
  <si>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</si>
  <si>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</si>
  <si>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</si>
  <si>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</si>
  <si>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</si>
  <si>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</si>
  <si>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</si>
  <si>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</si>
  <si>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</si>
  <si>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</si>
  <si>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</si>
  <si>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</si>
  <si>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</si>
  <si>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</si>
  <si>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</si>
  <si>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</si>
  <si>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</si>
  <si>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</si>
  <si>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</si>
  <si>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</si>
  <si>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</si>
  <si>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</si>
  <si>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</si>
  <si>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</si>
  <si>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</si>
  <si>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</si>
  <si>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</si>
  <si>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</si>
  <si>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</si>
  <si>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</si>
  <si>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</si>
  <si>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</si>
  <si>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</si>
  <si>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</si>
  <si>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</si>
  <si>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</si>
  <si>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</si>
  <si>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</si>
  <si>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</si>
  <si>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</si>
  <si>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</si>
  <si>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</si>
  <si>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</si>
  <si>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</si>
  <si>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</si>
  <si>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</si>
  <si>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</si>
  <si>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</si>
  <si>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</si>
  <si>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</si>
  <si>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</si>
  <si>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</si>
  <si>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</si>
  <si>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</si>
  <si>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</si>
  <si>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</si>
  <si>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</si>
  <si>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</si>
  <si>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</si>
  <si>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</si>
  <si>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</si>
  <si>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</si>
  <si>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</si>
  <si>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</si>
  <si>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</si>
  <si>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</si>
  <si>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</si>
  <si>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</si>
  <si>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</si>
  <si>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</si>
  <si>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</si>
  <si>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</si>
  <si>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</si>
  <si>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</si>
  <si>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</si>
  <si>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</si>
  <si>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</si>
  <si>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</si>
  <si>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</si>
  <si>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</si>
  <si>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</si>
  <si>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</si>
  <si>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</si>
  <si>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</si>
  <si>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</si>
  <si>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</si>
  <si>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</si>
  <si>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</si>
  <si>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</si>
  <si>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</si>
  <si>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</si>
  <si>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</si>
  <si>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</si>
  <si>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</si>
  <si>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</si>
  <si>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</si>
  <si>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</si>
  <si>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</si>
  <si>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</si>
  <si>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</si>
  <si>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</si>
  <si>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</si>
  <si>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</si>
  <si>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</si>
  <si>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</si>
  <si>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</si>
  <si>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</si>
  <si>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</si>
  <si>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</si>
  <si>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</si>
  <si>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</si>
  <si>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</si>
  <si>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</si>
  <si>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</si>
  <si>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</si>
  <si>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</si>
  <si>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</si>
  <si>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</si>
  <si>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</si>
  <si>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</si>
  <si>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</si>
  <si>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</si>
  <si>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</si>
  <si>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</si>
  <si>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</si>
  <si>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</si>
  <si>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</si>
  <si>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</si>
  <si>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</si>
  <si>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</si>
  <si>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</si>
  <si>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</si>
  <si>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</si>
  <si>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</si>
  <si>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</si>
  <si>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</si>
  <si>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</si>
  <si>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</si>
  <si>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</si>
  <si>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</si>
  <si>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</si>
  <si>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</si>
  <si>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</si>
  <si>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</si>
  <si>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</si>
  <si>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</si>
  <si>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</si>
  <si>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</si>
  <si>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</si>
  <si>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</si>
  <si>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</si>
  <si>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</si>
  <si>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</si>
  <si>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</si>
  <si>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</si>
  <si>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</si>
  <si>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</si>
  <si>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</si>
  <si>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</si>
  <si>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</si>
  <si>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</si>
  <si>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</si>
  <si>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</si>
  <si>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</si>
  <si>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</si>
  <si>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</si>
  <si>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</si>
  <si>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</si>
  <si>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</si>
  <si>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</si>
  <si>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</si>
  <si>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</si>
  <si>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</si>
  <si>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</si>
  <si>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</si>
  <si>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</si>
  <si>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</si>
  <si>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</si>
  <si>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</si>
  <si>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</si>
  <si>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</si>
  <si>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</si>
  <si>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</si>
  <si>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</si>
  <si>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</si>
  <si>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</si>
  <si>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</si>
  <si>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</si>
  <si>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</si>
  <si>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</si>
  <si>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</si>
  <si>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</si>
  <si>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</si>
  <si>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</si>
  <si>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</si>
  <si>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</si>
  <si>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</si>
  <si>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</si>
  <si>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</si>
  <si>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</si>
  <si>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</si>
  <si>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</si>
  <si>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</si>
  <si>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</si>
  <si>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</si>
  <si>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</si>
  <si>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</si>
  <si>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</si>
  <si>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</si>
  <si>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</si>
  <si>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</si>
  <si>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</si>
  <si>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</si>
  <si>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</si>
  <si>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</si>
  <si>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</si>
  <si>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</si>
  <si>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</si>
  <si>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</si>
  <si>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</si>
  <si>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</si>
  <si>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</si>
  <si>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</si>
  <si>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</si>
  <si>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</si>
  <si>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</si>
  <si>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</si>
  <si>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</si>
  <si>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</si>
  <si>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</si>
  <si>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</si>
  <si>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</si>
  <si>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</si>
  <si>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</si>
  <si>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</si>
  <si>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</si>
  <si>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</si>
  <si>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</si>
  <si>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</si>
  <si>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</si>
  <si>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</si>
  <si>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</si>
  <si>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</si>
  <si>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</si>
  <si>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</si>
  <si>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</si>
  <si>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</si>
  <si>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</si>
  <si>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</si>
  <si>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</si>
  <si>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</si>
  <si>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</si>
  <si>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</si>
  <si>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</si>
  <si>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</si>
  <si>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</si>
  <si>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</si>
  <si>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</si>
  <si>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</si>
  <si>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</si>
  <si>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</si>
  <si>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</si>
  <si>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</si>
  <si>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</si>
  <si>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</si>
  <si>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</si>
  <si>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</si>
  <si>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</si>
  <si>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</si>
  <si>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</si>
  <si>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</si>
  <si>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</si>
  <si>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</si>
  <si>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</si>
  <si>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</si>
  <si>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</si>
  <si>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</si>
  <si>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</si>
  <si>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</si>
  <si>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</si>
  <si>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</si>
  <si>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</si>
  <si>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</si>
  <si>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</si>
  <si>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</si>
  <si>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</si>
  <si>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</si>
  <si>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</si>
  <si>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</si>
  <si>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</si>
  <si>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</si>
  <si>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</si>
  <si>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</si>
  <si>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</si>
  <si>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</si>
  <si>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</si>
  <si>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</si>
  <si>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</si>
  <si>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</si>
  <si>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</si>
  <si>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</si>
  <si>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</si>
  <si>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</si>
  <si>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</si>
  <si>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</si>
  <si>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</si>
  <si>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</si>
  <si>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</si>
  <si>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</si>
  <si>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</si>
  <si>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</si>
  <si>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</si>
  <si>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</si>
  <si>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</si>
  <si>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</si>
  <si>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</si>
  <si>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</si>
  <si>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</si>
  <si>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</si>
  <si>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</si>
  <si>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</si>
  <si>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</si>
  <si>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</si>
  <si>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</si>
  <si>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</si>
  <si>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</si>
  <si>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</si>
  <si>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</si>
  <si>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</si>
  <si>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</si>
  <si>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</si>
  <si>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</si>
  <si>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</si>
  <si>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</si>
  <si>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</si>
  <si>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</si>
  <si>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</si>
  <si>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</si>
  <si>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</si>
  <si>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</si>
  <si>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</si>
  <si>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</si>
  <si>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</si>
  <si>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</si>
  <si>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</si>
  <si>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</si>
  <si>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</si>
  <si>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</si>
  <si>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</si>
  <si>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</si>
  <si>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</si>
  <si>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</si>
  <si>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</si>
  <si>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</si>
  <si>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</si>
  <si>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</si>
  <si>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</si>
  <si>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</si>
  <si>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</si>
  <si>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</si>
  <si>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</si>
  <si>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</si>
  <si>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</si>
  <si>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</si>
  <si>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</si>
  <si>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</si>
  <si>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</si>
  <si>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</si>
  <si>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</si>
  <si>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</si>
  <si>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</si>
  <si>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</si>
  <si>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</si>
  <si>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</si>
  <si>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</si>
  <si>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</si>
  <si>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</si>
  <si>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</si>
  <si>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</si>
  <si>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</si>
  <si>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</si>
  <si>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</si>
  <si>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</si>
  <si>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</si>
  <si>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</si>
  <si>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</si>
  <si>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</si>
  <si>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</si>
  <si>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</si>
  <si>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</si>
  <si>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</si>
  <si>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</si>
  <si>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</si>
  <si>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</si>
  <si>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</si>
  <si>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</si>
  <si>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</si>
  <si>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</si>
  <si>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</si>
  <si>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</si>
  <si>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</si>
  <si>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</si>
  <si>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</si>
  <si>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</si>
  <si>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</si>
  <si>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</si>
  <si>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</si>
  <si>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</si>
  <si>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</si>
  <si>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</si>
  <si>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</si>
  <si>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</si>
  <si>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</si>
  <si>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</si>
  <si>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</si>
  <si>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</si>
  <si>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</si>
  <si>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</si>
  <si>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</si>
  <si>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</si>
  <si>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</si>
  <si>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</si>
  <si>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</si>
  <si>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</si>
  <si>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</si>
  <si>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</si>
  <si>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</si>
  <si>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</si>
  <si>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</si>
  <si>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</si>
  <si>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</si>
  <si>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</si>
  <si>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</si>
  <si>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</si>
  <si>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</si>
  <si>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</si>
  <si>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</si>
  <si>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</si>
  <si>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</si>
  <si>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</si>
  <si>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</si>
  <si>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</si>
  <si>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</si>
  <si>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</si>
  <si>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</si>
  <si>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</si>
  <si>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</si>
  <si>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</si>
  <si>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</si>
  <si>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</si>
  <si>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</si>
  <si>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</si>
  <si>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</si>
  <si>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</si>
  <si>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</si>
  <si>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</si>
  <si>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</si>
  <si>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</si>
  <si>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</si>
  <si>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</si>
  <si>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</si>
  <si>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</si>
  <si>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</si>
  <si>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</si>
  <si>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</si>
  <si>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</si>
  <si>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</si>
  <si>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</si>
  <si>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</si>
  <si>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</si>
  <si>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</si>
  <si>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</si>
  <si>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</si>
  <si>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</si>
  <si>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</si>
  <si>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</si>
  <si>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</si>
  <si>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</si>
  <si>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</si>
  <si>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</si>
  <si>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</si>
  <si>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</si>
  <si>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</si>
  <si>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</si>
  <si>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</si>
  <si>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</si>
  <si>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</si>
  <si>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</si>
  <si>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</si>
  <si>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</si>
  <si>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</si>
  <si>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</si>
  <si>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</si>
  <si>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</si>
  <si>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</si>
  <si>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</si>
  <si>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</si>
  <si>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</si>
  <si>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</si>
  <si>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</si>
  <si>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</si>
  <si>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</si>
  <si>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</si>
  <si>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</si>
  <si>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</si>
  <si>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</si>
  <si>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</si>
  <si>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</si>
  <si>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</si>
  <si>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</si>
  <si>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</si>
  <si>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</si>
  <si>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</si>
  <si>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</si>
  <si>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</si>
  <si>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</si>
  <si>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</si>
  <si>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</si>
  <si>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</si>
  <si>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</si>
  <si>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</si>
  <si>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</si>
  <si>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</si>
  <si>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</si>
  <si>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</si>
  <si>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</si>
  <si>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</si>
  <si>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</si>
  <si>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</si>
  <si>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</si>
  <si>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</si>
  <si>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</si>
  <si>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</si>
  <si>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</si>
  <si>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</si>
  <si>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</si>
  <si>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</si>
  <si>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</si>
  <si>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</si>
  <si>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</si>
  <si>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</si>
  <si>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</si>
  <si>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</si>
  <si>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</si>
  <si>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</si>
  <si>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</si>
  <si>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</si>
  <si>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</si>
  <si>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</si>
  <si>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</si>
  <si>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</si>
  <si>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</si>
  <si>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</si>
  <si>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</si>
  <si>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</si>
  <si>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</si>
  <si>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</si>
  <si>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</si>
  <si>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</si>
  <si>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</si>
  <si>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</si>
  <si>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</si>
  <si>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</si>
  <si>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</si>
  <si>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</si>
  <si>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</si>
  <si>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</si>
  <si>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</si>
  <si>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</si>
  <si>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</si>
  <si>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</si>
  <si>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</si>
  <si>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</si>
  <si>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</si>
  <si>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</si>
  <si>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</si>
  <si>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</si>
  <si>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</si>
  <si>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</si>
  <si>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</si>
  <si>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</si>
  <si>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</si>
  <si>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</si>
  <si>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</si>
  <si>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</si>
  <si>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</si>
  <si>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</si>
  <si>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</si>
  <si>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</si>
  <si>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</si>
  <si>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</si>
  <si>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</si>
  <si>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</si>
  <si>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</si>
  <si>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</si>
  <si>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</si>
  <si>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</si>
  <si>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</si>
  <si>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</si>
  <si>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</si>
  <si>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</si>
  <si>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</si>
  <si>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</si>
  <si>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</si>
  <si>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</si>
  <si>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</si>
  <si>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</si>
  <si>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</si>
  <si>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</si>
  <si>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</si>
  <si>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</si>
  <si>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</si>
  <si>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</si>
  <si>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</si>
  <si>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</si>
  <si>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</si>
  <si>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</si>
  <si>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</si>
  <si>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</si>
  <si>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</si>
  <si>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</si>
  <si>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</si>
  <si>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</si>
  <si>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</si>
  <si>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</si>
  <si>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</si>
  <si>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</si>
  <si>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</si>
  <si>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</si>
  <si>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</si>
  <si>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</si>
  <si>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</si>
  <si>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</si>
  <si>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</si>
  <si>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</si>
  <si>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</si>
  <si>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</si>
  <si>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</si>
  <si>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</si>
  <si>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</si>
  <si>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</si>
  <si>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</si>
  <si>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</si>
  <si>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</si>
  <si>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</si>
  <si>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</si>
  <si>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</si>
  <si>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</si>
  <si>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</si>
  <si>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</si>
  <si>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</si>
  <si>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</si>
  <si>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</si>
  <si>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</si>
  <si>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</si>
  <si>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</si>
  <si>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</si>
  <si>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</si>
  <si>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</si>
  <si>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</si>
  <si>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</si>
  <si>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</si>
  <si>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</si>
  <si>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</si>
  <si>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</si>
  <si>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</si>
  <si>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</si>
  <si>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</si>
  <si>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</si>
  <si>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</si>
  <si>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</si>
  <si>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</si>
  <si>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</si>
  <si>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</si>
  <si>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</si>
  <si>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</si>
  <si>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</si>
  <si>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</si>
  <si>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</si>
  <si>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</si>
  <si>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</si>
  <si>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</si>
  <si>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</si>
  <si>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</si>
  <si>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</si>
  <si>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</si>
  <si>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</si>
  <si>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</si>
  <si>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</si>
  <si>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</si>
  <si>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</si>
  <si>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</si>
  <si>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</si>
  <si>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</si>
  <si>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</si>
  <si>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</si>
  <si>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</si>
  <si>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</si>
  <si>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</si>
  <si>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</si>
  <si>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</si>
  <si>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</si>
  <si>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</si>
  <si>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</si>
  <si>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</si>
  <si>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</si>
  <si>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</si>
  <si>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</si>
  <si>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</si>
  <si>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</si>
  <si>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</si>
  <si>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</si>
  <si>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</si>
  <si>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</si>
  <si>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</si>
  <si>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</si>
  <si>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</si>
  <si>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</si>
  <si>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</si>
  <si>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</si>
  <si>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</si>
  <si>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</si>
  <si>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</si>
  <si>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</si>
  <si>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</si>
  <si>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</si>
  <si>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</si>
  <si>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</si>
  <si>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</si>
  <si>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</si>
  <si>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</si>
  <si>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</si>
  <si>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</si>
  <si>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</si>
  <si>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</si>
  <si>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</si>
  <si>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</si>
  <si>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</si>
  <si>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</si>
  <si>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</si>
  <si>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</si>
  <si>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</si>
  <si>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</si>
  <si>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</si>
  <si>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</si>
  <si>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</si>
  <si>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</si>
  <si>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</si>
  <si>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</si>
  <si>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</si>
  <si>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</si>
  <si>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</si>
  <si>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</si>
  <si>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</si>
  <si>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</si>
  <si>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</si>
  <si>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</si>
  <si>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</si>
  <si>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</si>
  <si>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</si>
  <si>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</si>
  <si>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</si>
  <si>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</si>
  <si>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</si>
  <si>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</si>
  <si>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</si>
  <si>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</si>
  <si>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</si>
  <si>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</si>
  <si>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</si>
  <si>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</si>
  <si>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</si>
  <si>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</si>
  <si>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</si>
  <si>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</si>
  <si>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</si>
  <si>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</si>
  <si>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</si>
  <si>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</si>
  <si>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</si>
  <si>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</si>
  <si>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</si>
  <si>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</si>
  <si>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</si>
  <si>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</si>
  <si>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</si>
  <si>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</si>
  <si>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</si>
  <si>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</si>
  <si>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</si>
  <si>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</si>
  <si>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</si>
  <si>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</si>
  <si>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</si>
  <si>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</si>
  <si>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</si>
  <si>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</si>
  <si>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</si>
  <si>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</si>
  <si>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</si>
  <si>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</si>
  <si>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</si>
  <si>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</si>
  <si>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</si>
  <si>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</si>
  <si>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</si>
  <si>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</si>
  <si>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</si>
  <si>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</si>
  <si>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</si>
  <si>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</si>
  <si>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</si>
  <si>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</si>
  <si>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</si>
  <si>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</si>
  <si>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</si>
  <si>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</si>
  <si>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</si>
  <si>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</si>
  <si>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</si>
  <si>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</si>
  <si>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</si>
  <si>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</si>
  <si>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</si>
  <si>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</si>
  <si>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</si>
  <si>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</si>
  <si>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</si>
  <si>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</si>
  <si>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</si>
  <si>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</si>
  <si>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</si>
  <si>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</si>
  <si>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</si>
  <si>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</si>
  <si>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</si>
  <si>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</si>
  <si>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</si>
  <si>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</si>
  <si>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</si>
  <si>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</si>
  <si>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</si>
  <si>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</si>
  <si>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</si>
  <si>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</si>
  <si>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</si>
  <si>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</si>
  <si>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</si>
  <si>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</si>
  <si>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</si>
  <si>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</si>
  <si>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</si>
  <si>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</si>
  <si>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</si>
  <si>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</si>
  <si>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</si>
  <si>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</si>
  <si>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</si>
  <si>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</si>
  <si>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</si>
  <si>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</si>
  <si>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</si>
  <si>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</si>
  <si>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</si>
  <si>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</si>
  <si>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</si>
  <si>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</si>
  <si>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</si>
  <si>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</si>
  <si>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</si>
  <si>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</si>
  <si>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</si>
  <si>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</si>
  <si>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</si>
  <si>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</si>
  <si>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</si>
  <si>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</si>
  <si>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</si>
  <si>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</si>
  <si>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</si>
  <si>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</si>
  <si>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</si>
  <si>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</si>
  <si>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</si>
  <si>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</si>
  <si>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</si>
  <si>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</si>
  <si>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</si>
  <si>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</si>
  <si>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</si>
  <si>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</si>
  <si>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</si>
  <si>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</si>
  <si>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</si>
  <si>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</si>
  <si>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</si>
  <si>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</si>
  <si>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</si>
  <si>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</si>
  <si>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</si>
  <si>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</si>
  <si>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</si>
  <si>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</si>
  <si>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</si>
  <si>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</si>
  <si>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</si>
  <si>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</si>
  <si>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</si>
  <si>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</si>
  <si>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</si>
  <si>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</si>
  <si>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</si>
  <si>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</si>
  <si>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</si>
  <si>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</si>
  <si>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</si>
  <si>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</si>
  <si>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</si>
  <si>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</si>
  <si>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</si>
  <si>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</si>
  <si>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</si>
  <si>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</si>
  <si>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</si>
  <si>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</si>
  <si>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</si>
  <si>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</si>
  <si>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</si>
  <si>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</si>
  <si>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</si>
  <si>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</si>
  <si>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</si>
  <si>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</si>
  <si>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</si>
  <si>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</si>
  <si>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</si>
  <si>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</si>
  <si>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</si>
  <si>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</si>
  <si>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</si>
  <si>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</si>
  <si>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</si>
  <si>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</si>
  <si>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</si>
  <si>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</si>
  <si>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</si>
  <si>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</si>
  <si>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</si>
  <si>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</si>
  <si>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</si>
  <si>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</si>
  <si>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</si>
  <si>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</si>
  <si>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</si>
  <si>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</si>
  <si>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</si>
  <si>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</si>
  <si>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</si>
  <si>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</si>
  <si>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</si>
  <si>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</si>
  <si>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</si>
  <si>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</si>
  <si>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</si>
  <si>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</si>
  <si>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</si>
  <si>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</si>
  <si>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</si>
  <si>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</si>
  <si>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</si>
  <si>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</si>
  <si>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</si>
  <si>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</si>
  <si>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</si>
  <si>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</si>
  <si>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</si>
  <si>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</si>
  <si>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</si>
  <si>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</si>
  <si>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</si>
  <si>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</si>
  <si>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</si>
  <si>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</si>
  <si>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</si>
  <si>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</si>
  <si>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</si>
  <si>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</si>
  <si>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</si>
  <si>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</si>
  <si>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</si>
  <si>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</si>
  <si>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</si>
  <si>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</si>
  <si>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</si>
  <si>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</si>
  <si>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</si>
  <si>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</si>
  <si>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</si>
  <si>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</si>
  <si>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</si>
  <si>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</si>
  <si>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</si>
  <si>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</si>
  <si>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</si>
  <si>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</si>
  <si>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</si>
  <si>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</si>
  <si>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</si>
  <si>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</si>
  <si>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</si>
  <si>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</si>
  <si>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</si>
  <si>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</si>
  <si>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</si>
  <si>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</si>
  <si>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</si>
  <si>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</si>
  <si>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</si>
  <si>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</si>
  <si>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</si>
  <si>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</si>
  <si>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</si>
  <si>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</si>
  <si>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</si>
  <si>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</si>
  <si>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</si>
  <si>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</si>
  <si>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</si>
  <si>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</si>
  <si>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</si>
  <si>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</si>
  <si>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</si>
  <si>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</si>
  <si>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</si>
  <si>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</si>
  <si>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</si>
  <si>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</si>
  <si>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</si>
  <si>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</si>
  <si>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</si>
  <si>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</si>
  <si>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</si>
  <si>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</si>
  <si>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</si>
  <si>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</si>
  <si>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</si>
  <si>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</si>
  <si>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</si>
  <si>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</si>
  <si>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</si>
  <si>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</si>
  <si>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</si>
  <si>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</si>
  <si>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</si>
  <si>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</si>
  <si>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</si>
  <si>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</si>
  <si>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</si>
  <si>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</si>
  <si>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</si>
  <si>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</si>
  <si>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</si>
  <si>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</si>
  <si>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</si>
  <si>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</si>
  <si>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</si>
  <si>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</si>
  <si>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</si>
  <si>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</si>
  <si>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</si>
  <si>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</si>
  <si>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</si>
  <si>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</si>
  <si>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</si>
  <si>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</si>
  <si>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</si>
  <si>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</si>
  <si>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</si>
  <si>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</si>
  <si>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</si>
  <si>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</si>
  <si>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</si>
  <si>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</si>
  <si>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</si>
  <si>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</si>
  <si>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</si>
  <si>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</si>
  <si>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</si>
  <si>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</si>
  <si>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</si>
  <si>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</si>
  <si>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</si>
  <si>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</si>
  <si>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</si>
  <si>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</si>
  <si>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</si>
  <si>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</si>
  <si>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</si>
  <si>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</si>
  <si>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</si>
  <si>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</si>
  <si>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</si>
  <si>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</si>
  <si>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</si>
  <si>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</si>
  <si>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</si>
  <si>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</si>
  <si>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</si>
  <si>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</si>
  <si>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</si>
  <si>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</si>
  <si>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</si>
  <si>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</si>
  <si>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</si>
  <si>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</si>
  <si>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</si>
  <si>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</si>
  <si>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</si>
  <si>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</si>
  <si>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</si>
  <si>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</si>
  <si>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</si>
  <si>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</si>
  <si>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</si>
  <si>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</si>
  <si>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</si>
  <si>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</si>
  <si>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</si>
  <si>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</si>
  <si>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</si>
  <si>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</si>
  <si>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</si>
  <si>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</si>
  <si>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</si>
  <si>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</si>
  <si>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</si>
  <si>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</si>
  <si>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</si>
  <si>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</si>
  <si>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</si>
  <si>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</si>
  <si>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</si>
  <si>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</si>
  <si>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</si>
  <si>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</si>
  <si>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</si>
  <si>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</si>
  <si>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</si>
  <si>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</si>
  <si>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</si>
  <si>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</si>
  <si>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</si>
  <si>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</si>
  <si>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</si>
  <si>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</si>
  <si>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</si>
  <si>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</si>
  <si>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</si>
  <si>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</si>
  <si>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</si>
  <si>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</si>
  <si>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</si>
  <si>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</si>
  <si>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</si>
  <si>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</si>
  <si>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</si>
  <si>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</si>
  <si>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</si>
  <si>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</si>
  <si>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</si>
  <si>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</si>
  <si>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</si>
  <si>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</si>
  <si>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</si>
  <si>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</si>
  <si>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</si>
  <si>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</si>
  <si>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</si>
  <si>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</si>
  <si>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</si>
  <si>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</si>
  <si>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</si>
  <si>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</si>
  <si>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</si>
  <si>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</si>
  <si>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</si>
  <si>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</si>
  <si>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</si>
  <si>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</si>
  <si>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</si>
  <si>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</si>
  <si>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</si>
  <si>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</si>
  <si>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</si>
  <si>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</si>
  <si>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</si>
  <si>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</si>
  <si>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</si>
  <si>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</si>
  <si>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</si>
  <si>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</si>
  <si>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</si>
  <si>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</si>
  <si>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</si>
  <si>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</si>
  <si>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</si>
  <si>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</si>
  <si>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</si>
  <si>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</si>
  <si>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</si>
  <si>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</si>
  <si>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</si>
  <si>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</si>
  <si>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</si>
  <si>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</si>
  <si>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</si>
  <si>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</si>
  <si>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</si>
  <si>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</si>
  <si>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</si>
  <si>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</si>
  <si>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</si>
  <si>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</si>
  <si>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</si>
  <si>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</si>
  <si>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</si>
  <si>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</si>
  <si>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</si>
  <si>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</si>
  <si>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</si>
  <si>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</si>
  <si>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</si>
  <si>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</si>
  <si>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</si>
  <si>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</si>
  <si>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</si>
  <si>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</si>
  <si>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</si>
  <si>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</si>
  <si>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</si>
  <si>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</si>
  <si>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</si>
  <si>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</si>
  <si>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</si>
  <si>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</si>
  <si>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</si>
  <si>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</si>
  <si>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</si>
  <si>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</si>
  <si>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</si>
  <si>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</si>
  <si>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</si>
  <si>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</si>
  <si>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</si>
  <si>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</si>
  <si>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</si>
  <si>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</si>
  <si>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</si>
  <si>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</si>
  <si>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</si>
  <si>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</si>
  <si>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</si>
  <si>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</si>
  <si>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</si>
  <si>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</si>
  <si>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</si>
  <si>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</si>
  <si>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</si>
  <si>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</si>
  <si>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</si>
  <si>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</si>
  <si>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</si>
  <si>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</si>
  <si>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</si>
  <si>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</si>
  <si>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</si>
  <si>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</si>
  <si>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</si>
  <si>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</si>
  <si>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</si>
  <si>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</si>
  <si>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</si>
  <si>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</si>
  <si>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</si>
  <si>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</si>
  <si>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</si>
  <si>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</si>
  <si>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</si>
  <si>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</si>
  <si>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</si>
  <si>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</si>
  <si>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</si>
  <si>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</si>
  <si>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</si>
  <si>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</si>
  <si>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</si>
  <si>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</si>
  <si>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</si>
  <si>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</si>
  <si>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</si>
  <si>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</si>
  <si>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</si>
  <si>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</si>
  <si>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</si>
  <si>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</si>
  <si>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</si>
  <si>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</si>
  <si>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</si>
  <si>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</si>
  <si>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</si>
  <si>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</si>
  <si>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</si>
  <si>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</si>
  <si>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</si>
  <si>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</si>
  <si>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</si>
  <si>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</si>
  <si>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</si>
  <si>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</si>
  <si>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</si>
  <si>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</si>
  <si>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</si>
  <si>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</si>
  <si>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</si>
  <si>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</si>
  <si>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</si>
  <si>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</si>
  <si>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</si>
  <si>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</si>
  <si>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</si>
  <si>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</si>
  <si>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</si>
  <si>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</si>
  <si>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</si>
  <si>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</si>
  <si>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</si>
  <si>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</si>
  <si>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</si>
  <si>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</si>
  <si>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</si>
  <si>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</si>
  <si>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</si>
  <si>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</si>
  <si>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</si>
  <si>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</si>
  <si>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</si>
  <si>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</si>
  <si>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</si>
  <si>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</si>
  <si>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</si>
  <si>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</si>
  <si>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</si>
  <si>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</si>
  <si>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</si>
  <si>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</si>
  <si>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</si>
  <si>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</si>
  <si>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</si>
  <si>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</si>
  <si>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</si>
  <si>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</si>
  <si>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</si>
  <si>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</si>
  <si>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</si>
  <si>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</si>
  <si>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</si>
  <si>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</si>
  <si>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</si>
  <si>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</si>
  <si>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</si>
  <si>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</si>
  <si>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</si>
  <si>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</si>
  <si>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</si>
  <si>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</si>
  <si>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</si>
  <si>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</si>
  <si>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</si>
  <si>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</si>
  <si>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</si>
  <si>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</si>
  <si>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</si>
  <si>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</si>
  <si>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</si>
  <si>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</si>
  <si>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</si>
  <si>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</si>
  <si>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</si>
  <si>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</si>
  <si>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</si>
  <si>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</si>
  <si>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</si>
  <si>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</si>
  <si>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</si>
  <si>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</si>
  <si>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</si>
  <si>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</si>
  <si>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</si>
  <si>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</si>
  <si>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</si>
  <si>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</si>
  <si>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</si>
  <si>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</si>
  <si>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</si>
  <si>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</si>
  <si>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</si>
  <si>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</si>
  <si>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</si>
  <si>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</si>
  <si>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</si>
  <si>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</si>
  <si>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</si>
  <si>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</si>
  <si>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</si>
  <si>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</si>
  <si>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</si>
  <si>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</si>
  <si>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</si>
  <si>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</si>
  <si>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</si>
  <si>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</si>
  <si>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</si>
  <si>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</si>
  <si>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</si>
  <si>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</si>
  <si>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</si>
  <si>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</si>
  <si>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</si>
  <si>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</si>
  <si>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</si>
  <si>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</si>
  <si>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</si>
  <si>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</si>
  <si>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</si>
  <si>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</si>
  <si>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</si>
  <si>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</si>
  <si>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</si>
  <si>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</si>
  <si>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</si>
  <si>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</si>
  <si>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</si>
  <si>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</si>
  <si>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</si>
  <si>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</si>
  <si>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</si>
  <si>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</si>
  <si>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</si>
  <si>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</si>
  <si>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</si>
  <si>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</si>
  <si>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</si>
  <si>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</si>
  <si>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</si>
  <si>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</si>
  <si>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</si>
  <si>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</si>
  <si>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</si>
  <si>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</si>
  <si>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</si>
  <si>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</si>
  <si>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</si>
  <si>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</si>
  <si>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</si>
  <si>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</si>
  <si>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</si>
  <si>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</si>
  <si>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</si>
  <si>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</si>
  <si>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</si>
  <si>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</si>
  <si>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</si>
  <si>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</si>
  <si>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</si>
  <si>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</si>
  <si>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</si>
  <si>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</si>
  <si>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</si>
  <si>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</si>
  <si>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</si>
  <si>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</si>
  <si>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</si>
  <si>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</si>
  <si>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</si>
  <si>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</si>
  <si>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</si>
  <si>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</si>
  <si>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</si>
  <si>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</si>
  <si>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</si>
  <si>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</si>
  <si>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</si>
  <si>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</si>
  <si>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</si>
  <si>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</si>
  <si>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</si>
  <si>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</si>
  <si>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</si>
  <si>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</si>
  <si>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</si>
  <si>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</si>
  <si>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</si>
  <si>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</si>
  <si>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</si>
  <si>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</si>
  <si>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</si>
  <si>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</si>
  <si>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</si>
  <si>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</si>
  <si>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</si>
  <si>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</si>
  <si>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</si>
  <si>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</si>
  <si>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</si>
  <si>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</si>
  <si>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</si>
  <si>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</si>
  <si>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</si>
  <si>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</si>
  <si>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</si>
  <si>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</si>
  <si>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</si>
  <si>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</si>
  <si>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</si>
  <si>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</si>
  <si>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</si>
  <si>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</si>
  <si>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</si>
  <si>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</si>
  <si>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</si>
  <si>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</si>
  <si>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</si>
  <si>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</si>
  <si>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</si>
  <si>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</si>
  <si>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</si>
  <si>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</si>
  <si>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</si>
  <si>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</si>
  <si>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</si>
  <si>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</si>
  <si>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</si>
  <si>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</si>
  <si>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</si>
  <si>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</si>
  <si>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</si>
  <si>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</si>
  <si>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</si>
  <si>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</si>
  <si>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</si>
  <si>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</si>
  <si>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</si>
  <si>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</si>
  <si>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</si>
  <si>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</si>
  <si>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</si>
  <si>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</si>
  <si>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</si>
  <si>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</si>
  <si>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</si>
  <si>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</si>
  <si>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</si>
  <si>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</si>
  <si>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</si>
  <si>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</si>
  <si>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</si>
  <si>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</si>
  <si>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</si>
  <si>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</si>
  <si>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</si>
  <si>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</si>
  <si>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</si>
  <si>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</si>
  <si>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</si>
  <si>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</si>
  <si>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</si>
  <si>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</si>
  <si>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</si>
  <si>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</si>
  <si>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</si>
  <si>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</si>
  <si>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</si>
  <si>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</si>
  <si>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</si>
  <si>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</si>
  <si>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</si>
  <si>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</si>
  <si>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</si>
  <si>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</si>
  <si>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</si>
  <si>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</si>
  <si>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</si>
  <si>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</si>
  <si>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</si>
  <si>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</si>
  <si>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</si>
  <si>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</si>
  <si>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</si>
  <si>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</si>
  <si>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</si>
  <si>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</si>
  <si>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</si>
  <si>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</si>
  <si>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</si>
  <si>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</si>
  <si>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</si>
  <si>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</si>
  <si>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</si>
  <si>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</si>
  <si>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</si>
  <si>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</si>
  <si>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</si>
  <si>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</si>
  <si>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</si>
  <si>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</si>
  <si>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</si>
  <si>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</si>
  <si>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</si>
  <si>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</si>
  <si>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</si>
  <si>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</si>
  <si>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</si>
  <si>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</si>
  <si>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</si>
  <si>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</si>
  <si>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</si>
  <si>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</si>
  <si>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</si>
  <si>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</si>
  <si>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</si>
  <si>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</si>
  <si>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</si>
  <si>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</si>
  <si>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</si>
  <si>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</si>
  <si>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</si>
  <si>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</si>
  <si>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</si>
  <si>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</si>
  <si>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</si>
  <si>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</si>
  <si>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</si>
  <si>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</si>
  <si>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</si>
  <si>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</si>
  <si>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</si>
  <si>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</si>
  <si>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</si>
  <si>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</si>
  <si>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</si>
  <si>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</si>
  <si>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</si>
  <si>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</si>
  <si>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</si>
  <si>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</si>
  <si>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</si>
  <si>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</si>
  <si>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</si>
  <si>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</si>
  <si>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</si>
  <si>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</si>
  <si>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</si>
  <si>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</si>
  <si>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</si>
  <si>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</si>
  <si>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</si>
  <si>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</si>
  <si>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</si>
  <si>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</si>
  <si>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</si>
  <si>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</si>
  <si>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</si>
  <si>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</si>
  <si>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</si>
  <si>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</si>
  <si>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</si>
  <si>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</si>
  <si>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</si>
  <si>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</si>
  <si>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</si>
  <si>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</si>
  <si>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</si>
  <si>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</si>
  <si>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</si>
  <si>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</si>
  <si>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</si>
  <si>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</si>
  <si>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</si>
  <si>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</si>
  <si>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</si>
  <si>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</si>
  <si>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</si>
  <si>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</si>
  <si>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</si>
  <si>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</si>
  <si>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</si>
  <si>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</si>
  <si>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</si>
  <si>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</si>
  <si>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</si>
  <si>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</si>
  <si>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</si>
  <si>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</si>
  <si>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</si>
  <si>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</si>
  <si>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</si>
  <si>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</si>
  <si>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</si>
  <si>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</si>
  <si>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</si>
  <si>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</si>
  <si>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</si>
  <si>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</si>
  <si>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</si>
  <si>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</si>
  <si>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</si>
  <si>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</si>
  <si>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</si>
  <si>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</si>
  <si>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</si>
  <si>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</si>
  <si>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</si>
  <si>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</si>
  <si>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</si>
  <si>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</si>
  <si>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</si>
  <si>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</si>
  <si>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</si>
  <si>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</si>
  <si>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</si>
  <si>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</si>
  <si>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</si>
  <si>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</si>
  <si>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</si>
  <si>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</si>
  <si>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</si>
  <si>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</si>
  <si>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</si>
  <si>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</si>
  <si>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</si>
  <si>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</si>
  <si>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</si>
  <si>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</si>
  <si>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</si>
  <si>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</si>
  <si>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</si>
  <si>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</si>
  <si>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</si>
  <si>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</si>
  <si>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</si>
  <si>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</si>
  <si>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</si>
  <si>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</si>
  <si>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</si>
  <si>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</si>
  <si>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</si>
  <si>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</si>
  <si>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</si>
  <si>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</si>
  <si>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</si>
  <si>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</si>
  <si>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</si>
  <si>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</si>
  <si>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</si>
  <si>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</si>
  <si>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</si>
  <si>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</si>
  <si>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</si>
  <si>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</si>
  <si>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</si>
  <si>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</si>
  <si>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</si>
  <si>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</si>
  <si>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</si>
  <si>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</si>
  <si>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</si>
  <si>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</si>
  <si>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</si>
  <si>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</si>
  <si>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</si>
  <si>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</si>
  <si>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</si>
  <si>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</si>
  <si>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</si>
  <si>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</si>
  <si>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</si>
  <si>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</si>
  <si>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</si>
  <si>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</si>
  <si>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</si>
  <si>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</si>
  <si>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</si>
  <si>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</si>
  <si>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</si>
  <si>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</si>
  <si>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</si>
  <si>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</si>
  <si>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</si>
  <si>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</si>
  <si>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</si>
  <si>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</si>
  <si>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</si>
  <si>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</si>
  <si>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</si>
  <si>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</si>
  <si>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</si>
  <si>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</si>
  <si>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</si>
  <si>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</si>
  <si>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</si>
  <si>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</si>
  <si>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</si>
  <si>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</si>
  <si>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</si>
  <si>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</si>
  <si>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</si>
  <si>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</si>
  <si>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</si>
  <si>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</si>
  <si>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</si>
  <si>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</si>
  <si>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</si>
  <si>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</si>
  <si>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</si>
  <si>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</si>
  <si>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</si>
  <si>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</si>
  <si>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</si>
  <si>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</si>
  <si>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</si>
  <si>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</si>
  <si>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</si>
  <si>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</si>
  <si>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</si>
  <si>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</si>
  <si>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</si>
  <si>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</si>
  <si>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</si>
  <si>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</si>
  <si>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</si>
  <si>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</si>
  <si>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</si>
  <si>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</si>
  <si>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</si>
  <si>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</si>
  <si>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</si>
  <si>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</si>
  <si>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</si>
  <si>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</si>
  <si>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</si>
  <si>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</si>
  <si>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</si>
  <si>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</si>
  <si>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</si>
  <si>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</si>
  <si>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</si>
  <si>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</si>
  <si>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</si>
  <si>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</si>
  <si>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</si>
  <si>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</si>
  <si>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</si>
  <si>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</si>
  <si>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</si>
  <si>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</si>
  <si>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</si>
  <si>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</si>
  <si>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</si>
  <si>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</si>
  <si>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</si>
  <si>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</si>
  <si>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</si>
  <si>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</si>
  <si>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</si>
  <si>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</si>
  <si>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</si>
  <si>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</si>
  <si>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</si>
  <si>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</si>
  <si>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</si>
  <si>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</si>
  <si>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</si>
  <si>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</si>
  <si>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</si>
  <si>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</si>
  <si>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</si>
  <si>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</si>
  <si>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</si>
  <si>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</si>
  <si>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</si>
  <si>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</si>
  <si>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</si>
  <si>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</si>
  <si>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</si>
  <si>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</si>
  <si>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</si>
  <si>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</si>
  <si>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</si>
  <si>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</si>
  <si>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</si>
  <si>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</si>
  <si>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</si>
  <si>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</si>
  <si>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</si>
  <si>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</si>
  <si>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</si>
  <si>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</si>
  <si>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</si>
  <si>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</si>
  <si>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</si>
  <si>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</si>
  <si>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</si>
  <si>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</si>
  <si>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</si>
  <si>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</si>
  <si>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</si>
  <si>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</si>
  <si>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</si>
  <si>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</si>
  <si>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</si>
  <si>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</si>
  <si>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</si>
  <si>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</si>
  <si>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</si>
  <si>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</si>
  <si>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</si>
  <si>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</si>
  <si>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</si>
  <si>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</si>
  <si>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</si>
  <si>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</si>
  <si>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</si>
  <si>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</si>
  <si>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</si>
  <si>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</si>
  <si>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</si>
  <si>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</si>
  <si>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</si>
  <si>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</si>
  <si>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</si>
  <si>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</si>
  <si>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</si>
  <si>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</si>
  <si>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</si>
  <si>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</si>
  <si>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</si>
  <si>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</si>
  <si>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</si>
  <si>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</si>
  <si>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</si>
  <si>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</si>
  <si>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</si>
  <si>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</si>
  <si>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</si>
  <si>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</si>
  <si>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</si>
  <si>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</si>
  <si>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</si>
  <si>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</si>
  <si>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</si>
  <si>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</si>
  <si>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</si>
  <si>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</si>
  <si>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</si>
  <si>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</si>
  <si>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</si>
  <si>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</si>
  <si>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</si>
  <si>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</si>
  <si>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</si>
  <si>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</si>
  <si>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</si>
  <si>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</si>
  <si>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</si>
  <si>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</si>
  <si>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</si>
  <si>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</si>
  <si>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</si>
  <si>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</si>
  <si>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</si>
  <si>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</si>
  <si>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</si>
  <si>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</si>
  <si>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</si>
  <si>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</si>
  <si>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</si>
  <si>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</si>
  <si>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</si>
  <si>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</si>
  <si>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</si>
  <si>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</si>
  <si>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</si>
  <si>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</si>
  <si>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</si>
  <si>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</si>
  <si>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</si>
  <si>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</si>
  <si>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</si>
  <si>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</si>
  <si>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</si>
  <si>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</si>
  <si>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</si>
  <si>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</si>
  <si>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</si>
  <si>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</si>
  <si>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</si>
  <si>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</si>
  <si>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</si>
  <si>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</si>
  <si>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</si>
  <si>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</si>
  <si>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</si>
  <si>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</si>
  <si>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</si>
  <si>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</si>
  <si>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</si>
  <si>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</si>
  <si>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</si>
  <si>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</si>
  <si>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</si>
  <si>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</si>
  <si>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</si>
  <si>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</si>
  <si>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</si>
  <si>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</si>
  <si>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</si>
  <si>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</si>
  <si>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</si>
  <si>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</si>
  <si>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</si>
  <si>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</si>
  <si>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</si>
  <si>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</si>
  <si>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</si>
  <si>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</si>
  <si>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</si>
  <si>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</si>
  <si>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</si>
  <si>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</si>
  <si>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</si>
  <si>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</si>
  <si>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</si>
  <si>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</si>
  <si>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</si>
  <si>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</si>
  <si>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</si>
  <si>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</si>
  <si>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</si>
  <si>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</si>
  <si>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</si>
  <si>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</si>
  <si>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</si>
  <si>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</si>
  <si>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</si>
  <si>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</si>
  <si>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</si>
  <si>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</si>
  <si>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</si>
  <si>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</si>
  <si>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</si>
  <si>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</si>
  <si>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</si>
  <si>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</si>
  <si>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</si>
  <si>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</si>
  <si>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</si>
  <si>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</si>
  <si>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</si>
  <si>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</si>
  <si>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</si>
  <si>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</si>
  <si>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</si>
  <si>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</si>
  <si>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</si>
  <si>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</si>
  <si>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</si>
  <si>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</si>
  <si>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</si>
  <si>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</si>
  <si>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</si>
  <si>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</si>
  <si>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</si>
  <si>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</si>
  <si>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</si>
  <si>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</si>
  <si>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</si>
  <si>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</si>
  <si>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</si>
  <si>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</si>
  <si>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</si>
  <si>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</si>
  <si>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</si>
  <si>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</si>
  <si>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</si>
  <si>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</si>
  <si>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</si>
  <si>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</si>
  <si>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</si>
  <si>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</si>
  <si>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</si>
  <si>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</si>
  <si>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</si>
  <si>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</si>
  <si>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</si>
  <si>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</si>
  <si>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</si>
  <si>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</si>
  <si>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</si>
  <si>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</si>
  <si>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</si>
  <si>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</si>
  <si>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</si>
  <si>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</si>
  <si>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</si>
  <si>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</si>
  <si>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</si>
  <si>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</si>
  <si>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</si>
  <si>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</si>
  <si>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</si>
  <si>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</si>
  <si>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</si>
  <si>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</si>
  <si>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</si>
  <si>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</si>
  <si>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</si>
  <si>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</si>
  <si>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</si>
  <si>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</si>
  <si>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</si>
  <si>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</si>
  <si>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</si>
  <si>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</si>
  <si>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</si>
  <si>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</si>
  <si>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</si>
  <si>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</si>
  <si>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</si>
  <si>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</si>
  <si>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</si>
  <si>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</si>
  <si>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</si>
  <si>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</si>
  <si>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</si>
  <si>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</si>
  <si>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</si>
  <si>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</si>
  <si>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</si>
  <si>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</si>
  <si>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</si>
  <si>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</si>
  <si>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</si>
  <si>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</si>
  <si>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</si>
  <si>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</si>
  <si>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</si>
  <si>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</si>
  <si>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</si>
  <si>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</si>
  <si>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</si>
  <si>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</si>
  <si>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</si>
  <si>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</si>
  <si>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</si>
  <si>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</si>
  <si>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</si>
  <si>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</si>
  <si>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</si>
  <si>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</si>
  <si>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</si>
  <si>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</si>
  <si>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</si>
  <si>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</si>
  <si>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</si>
  <si>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</si>
  <si>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</si>
  <si>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</si>
  <si>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</si>
  <si>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</si>
  <si>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</si>
  <si>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</si>
  <si>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</si>
  <si>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</si>
  <si>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</si>
  <si>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</si>
  <si>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</si>
  <si>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</si>
  <si>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</si>
  <si>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</si>
  <si>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</si>
  <si>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</si>
  <si>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</si>
  <si>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</si>
  <si>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</si>
  <si>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</si>
  <si>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</si>
  <si>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</si>
  <si>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</si>
  <si>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</si>
  <si>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</si>
  <si>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</si>
  <si>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</si>
  <si>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</si>
  <si>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</si>
  <si>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</si>
  <si>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</si>
  <si>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</si>
  <si>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</si>
  <si>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</si>
  <si>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</si>
  <si>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</si>
  <si>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</si>
  <si>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</si>
  <si>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</si>
  <si>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</si>
  <si>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</si>
  <si>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</si>
  <si>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</si>
  <si>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</si>
  <si>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</si>
  <si>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</si>
  <si>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</si>
  <si>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</si>
  <si>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</si>
  <si>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</si>
  <si>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</si>
  <si>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</si>
  <si>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</si>
  <si>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</si>
  <si>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</si>
  <si>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</si>
  <si>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</si>
  <si>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</si>
  <si>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</si>
  <si>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</si>
  <si>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</si>
  <si>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</si>
  <si>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</si>
  <si>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</si>
  <si>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</si>
  <si>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</si>
  <si>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</si>
  <si>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</si>
  <si>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</si>
  <si>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</si>
  <si>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</si>
  <si>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</si>
  <si>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</si>
  <si>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</si>
  <si>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</si>
  <si>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</si>
  <si>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</si>
  <si>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</si>
  <si>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</si>
  <si>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</si>
  <si>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</si>
  <si>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</si>
  <si>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</si>
  <si>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</si>
  <si>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4519;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</si>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</sst>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D400F2D-CF76-4C78-A85A-7A106E04663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1601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210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281</v>
          </cell>
        </row>
        <row r="68">
          <cell r="B68" t="str">
            <v>Greek alone</v>
          </cell>
          <cell r="D68">
            <v>0</v>
          </cell>
        </row>
        <row r="69">
          <cell r="B69" t="str">
            <v>Hungarian alone</v>
          </cell>
          <cell r="D69">
            <v>0</v>
          </cell>
        </row>
        <row r="70">
          <cell r="B70" t="str">
            <v>Icelandic alone</v>
          </cell>
          <cell r="D70">
            <v>0</v>
          </cell>
        </row>
        <row r="71">
          <cell r="B71" t="str">
            <v>Irish alone</v>
          </cell>
          <cell r="D71">
            <v>135</v>
          </cell>
        </row>
        <row r="72">
          <cell r="B72" t="str">
            <v>Italian alone</v>
          </cell>
          <cell r="D72">
            <v>87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116</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853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838</v>
          </cell>
        </row>
        <row r="145">
          <cell r="B145" t="str">
            <v>White alone or in combination with one or more other races</v>
          </cell>
          <cell r="D145" t="e">
            <v>#N/A</v>
          </cell>
        </row>
        <row r="146">
          <cell r="B146" t="str">
            <v>European alone or in any combination*</v>
          </cell>
          <cell r="D146">
            <v>1698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26</v>
          </cell>
        </row>
        <row r="166">
          <cell r="B166" t="str">
            <v>Danish alone or in any combination</v>
          </cell>
          <cell r="D166">
            <v>0</v>
          </cell>
        </row>
        <row r="167">
          <cell r="B167" t="str">
            <v>Dutch alone or in any combination</v>
          </cell>
          <cell r="D167">
            <v>30</v>
          </cell>
        </row>
        <row r="168">
          <cell r="B168" t="str">
            <v>English alone or in any combination</v>
          </cell>
          <cell r="D168">
            <v>417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49</v>
          </cell>
        </row>
        <row r="173">
          <cell r="B173" t="str">
            <v>Frisian alone or in any combination</v>
          </cell>
          <cell r="D173">
            <v>0</v>
          </cell>
        </row>
        <row r="174">
          <cell r="B174" t="str">
            <v>Georgian alone or in any combination</v>
          </cell>
          <cell r="D174">
            <v>0</v>
          </cell>
        </row>
        <row r="175">
          <cell r="B175" t="str">
            <v>German alone or in any combination</v>
          </cell>
          <cell r="D175">
            <v>789</v>
          </cell>
        </row>
        <row r="176">
          <cell r="B176" t="str">
            <v>Greek alone or in any combination</v>
          </cell>
          <cell r="D176">
            <v>26</v>
          </cell>
        </row>
        <row r="177">
          <cell r="B177" t="str">
            <v>Hungarian alone or in any combination</v>
          </cell>
          <cell r="D177">
            <v>34</v>
          </cell>
        </row>
        <row r="178">
          <cell r="B178" t="str">
            <v>Icelandic alone or in any combination</v>
          </cell>
          <cell r="D178">
            <v>0</v>
          </cell>
        </row>
        <row r="179">
          <cell r="B179" t="str">
            <v>Irish alone or in any combination</v>
          </cell>
          <cell r="D179">
            <v>531</v>
          </cell>
        </row>
        <row r="180">
          <cell r="B180" t="str">
            <v>Italian alone or in any combination</v>
          </cell>
          <cell r="D180">
            <v>258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319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28</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913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882</v>
          </cell>
        </row>
        <row r="253">
          <cell r="B253" t="str">
            <v>Black or African American alone</v>
          </cell>
          <cell r="D253" t="e">
            <v>#N/A</v>
          </cell>
        </row>
        <row r="254">
          <cell r="B254" t="str">
            <v>African American alone</v>
          </cell>
          <cell r="D254">
            <v>53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36</v>
          </cell>
        </row>
        <row r="319">
          <cell r="B319" t="str">
            <v>Black or African American alone or in combination with one or more other races</v>
          </cell>
          <cell r="D319" t="e">
            <v>#N/A</v>
          </cell>
        </row>
        <row r="320">
          <cell r="B320" t="str">
            <v>African American alone or in any combination</v>
          </cell>
          <cell r="D320">
            <v>66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49</v>
          </cell>
        </row>
        <row r="385">
          <cell r="B385" t="str">
            <v>American Indian and Alaska Native alone</v>
          </cell>
          <cell r="D385">
            <v>49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24</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4EBBA-4650-4606-AFA0-89707A12B7AA}">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1601</v>
      </c>
      <c r="C5" s="10" t="s">
        <v>5</v>
      </c>
      <c r="D5" s="11">
        <v>1698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26</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30</v>
      </c>
      <c r="E26" s="16" t="e">
        <f>VLOOKUP($D26,'[1]Profile_Cnty Export'!$B$2:$D$3010,3,FALSE)</f>
        <v>#N/A</v>
      </c>
    </row>
    <row r="27" spans="1:5" x14ac:dyDescent="0.25">
      <c r="A27" t="s">
        <v>48</v>
      </c>
      <c r="B27" s="17">
        <v>210</v>
      </c>
      <c r="C27" s="10" t="s">
        <v>49</v>
      </c>
      <c r="D27" s="18">
        <v>417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281</v>
      </c>
      <c r="C34" s="14" t="s">
        <v>63</v>
      </c>
      <c r="D34" s="15">
        <v>789</v>
      </c>
      <c r="E34" s="16" t="e">
        <f>VLOOKUP($D34,'[1]Profile_Cnty Export'!$B$2:$D$3010,3,FALSE)</f>
        <v>#N/A</v>
      </c>
    </row>
    <row r="35" spans="1:5" x14ac:dyDescent="0.25">
      <c r="A35" t="s">
        <v>64</v>
      </c>
      <c r="B35" s="17">
        <v>0</v>
      </c>
      <c r="C35" s="10" t="s">
        <v>65</v>
      </c>
      <c r="D35" s="18">
        <v>26</v>
      </c>
      <c r="E35" s="12" t="e">
        <f>VLOOKUP($D35,'[1]Profile_Cnty Export'!$B$2:$D$3010,3,FALSE)</f>
        <v>#N/A</v>
      </c>
    </row>
    <row r="36" spans="1:5" x14ac:dyDescent="0.25">
      <c r="A36" t="s">
        <v>66</v>
      </c>
      <c r="B36" s="13">
        <v>0</v>
      </c>
      <c r="C36" s="14" t="s">
        <v>67</v>
      </c>
      <c r="D36" s="15">
        <v>34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135</v>
      </c>
      <c r="C38" s="14" t="s">
        <v>71</v>
      </c>
      <c r="D38" s="15">
        <v>531</v>
      </c>
      <c r="E38" s="16" t="e">
        <f>VLOOKUP($D38,'[1]Profile_Cnty Export'!$B$2:$D$3010,3,FALSE)</f>
        <v>#N/A</v>
      </c>
    </row>
    <row r="39" spans="1:5" x14ac:dyDescent="0.25">
      <c r="A39" t="s">
        <v>72</v>
      </c>
      <c r="B39" s="17">
        <v>87</v>
      </c>
      <c r="C39" s="10" t="s">
        <v>73</v>
      </c>
      <c r="D39" s="18">
        <v>258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116</v>
      </c>
      <c r="C54" s="14" t="s">
        <v>103</v>
      </c>
      <c r="D54" s="15">
        <v>319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28</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853</v>
      </c>
      <c r="C101" s="10" t="s">
        <v>197</v>
      </c>
      <c r="D101" s="11">
        <v>913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838</v>
      </c>
      <c r="C111" s="20" t="s">
        <v>217</v>
      </c>
      <c r="D111" s="21">
        <v>882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53</v>
      </c>
      <c r="C114" s="10" t="s">
        <v>221</v>
      </c>
      <c r="D114" s="24">
        <v>66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36</v>
      </c>
      <c r="C178" s="20" t="s">
        <v>349</v>
      </c>
      <c r="D178" s="30">
        <v>49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24</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FB219DB-6408-4473-8027-148056A5A199}"/>
</file>

<file path=customXml/itemProps2.xml><?xml version="1.0" encoding="utf-8"?>
<ds:datastoreItem xmlns:ds="http://schemas.openxmlformats.org/officeDocument/2006/customXml" ds:itemID="{97AF0420-2AFC-461A-879A-255D1CE80304}"/>
</file>

<file path=customXml/itemProps3.xml><?xml version="1.0" encoding="utf-8"?>
<ds:datastoreItem xmlns:ds="http://schemas.openxmlformats.org/officeDocument/2006/customXml" ds:itemID="{8FCAEE2B-EBD3-4098-BD27-3C0380ADD0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2023-09-27T11:52:37Z</dcterms:created>
  <dcterms:modified xsi:type="dcterms:W3CDTF">2023-09-27T11:52:39Z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