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B8F5145D-1B21-4A93-8024-E4BCA3FFE2EE}" xr6:coauthVersionLast="47" xr6:coauthVersionMax="47" xr10:uidLastSave="{00000000-0000-0000-0000-000000000000}"/>
  <bookViews>
    <workbookView xWindow="28680" yWindow="-120" windowWidth="29040" windowHeight="15840" xr2:uid="{B60121BA-C90A-4C3D-BF0B-B9489622157A}"/>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<sst xmlns="http://schemas.openxmlformats.org/spreadsheetml/2006/main" count="3037" uniqueCount="3020">
  <si>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</si>
  <si>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</si>
  <si>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</si>
  <si>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</si>
  <si>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</si>
  <si>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</si>
  <si>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</si>
  <si>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</si>
  <si>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</si>
  <si>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</si>
  <si>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</si>
  <si>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</si>
  <si>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</si>
  <si>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</si>
  <si>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</si>
  <si>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</si>
  <si>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</si>
  <si>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</si>
  <si>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</si>
  <si>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</si>
  <si>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</si>
  <si>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</si>
  <si>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</si>
  <si>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</si>
  <si>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</si>
  <si>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</si>
  <si>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</si>
  <si>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</si>
  <si>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</si>
  <si>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</si>
  <si>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</si>
  <si>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</si>
  <si>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</si>
  <si>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</si>
  <si>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</si>
  <si>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</si>
  <si>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</si>
  <si>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</si>
  <si>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</si>
  <si>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</si>
  <si>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</si>
  <si>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</si>
  <si>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</si>
  <si>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</si>
  <si>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</si>
  <si>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</si>
  <si>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</si>
  <si>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</si>
  <si>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</si>
  <si>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</si>
  <si>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</si>
  <si>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</si>
  <si>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</si>
  <si>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</si>
  <si>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</si>
  <si>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</si>
  <si>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</si>
  <si>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</si>
  <si>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</si>
  <si>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</si>
  <si>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</si>
  <si>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</si>
  <si>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</si>
  <si>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</si>
  <si>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</si>
  <si>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</si>
  <si>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</si>
  <si>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</si>
  <si>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</si>
  <si>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</si>
  <si>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</si>
  <si>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</si>
  <si>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</si>
  <si>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</si>
  <si>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</si>
  <si>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</si>
  <si>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</si>
  <si>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</si>
  <si>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</si>
  <si>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</si>
  <si>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</si>
  <si>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</si>
  <si>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</si>
  <si>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</si>
  <si>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</si>
  <si>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</si>
  <si>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</si>
  <si>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</si>
  <si>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</si>
  <si>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</si>
  <si>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</si>
  <si>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</si>
  <si>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</si>
  <si>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</si>
  <si>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</si>
  <si>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</si>
  <si>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</si>
  <si>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</si>
  <si>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</si>
  <si>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</si>
  <si>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</si>
  <si>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</si>
  <si>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</si>
  <si>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</si>
  <si>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</si>
  <si>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</si>
  <si>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</si>
  <si>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</si>
  <si>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</si>
  <si>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</si>
  <si>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</si>
  <si>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</si>
  <si>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</si>
  <si>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</si>
  <si>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</si>
  <si>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</si>
  <si>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</si>
  <si>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</si>
  <si>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</si>
  <si>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</si>
  <si>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</si>
  <si>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</si>
  <si>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</si>
  <si>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</si>
  <si>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</si>
  <si>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</si>
  <si>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</si>
  <si>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</si>
  <si>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</si>
  <si>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</si>
  <si>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</si>
  <si>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</si>
  <si>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</si>
  <si>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</si>
  <si>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</si>
  <si>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</si>
  <si>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</si>
  <si>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</si>
  <si>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</si>
  <si>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</si>
  <si>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</si>
  <si>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</si>
  <si>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</si>
  <si>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</si>
  <si>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</si>
  <si>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</si>
  <si>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</si>
  <si>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</si>
  <si>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</si>
  <si>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</si>
  <si>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</si>
  <si>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</si>
  <si>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</si>
  <si>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</si>
  <si>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</si>
  <si>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</si>
  <si>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</si>
  <si>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</si>
  <si>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</si>
  <si>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</si>
  <si>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</si>
  <si>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</si>
  <si>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</si>
  <si>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</si>
  <si>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</si>
  <si>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</si>
  <si>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</si>
  <si>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</si>
  <si>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</si>
  <si>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</si>
  <si>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</si>
  <si>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</si>
  <si>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</si>
  <si>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</si>
  <si>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</si>
  <si>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</si>
  <si>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</si>
  <si>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</si>
  <si>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</si>
  <si>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</si>
  <si>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</si>
  <si>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</si>
  <si>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</si>
  <si>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</si>
  <si>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</si>
  <si>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</si>
  <si>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</si>
  <si>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</si>
  <si>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</si>
  <si>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</si>
  <si>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</si>
  <si>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</si>
  <si>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</si>
  <si>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</si>
  <si>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</si>
  <si>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</si>
  <si>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</si>
  <si>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</si>
  <si>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</si>
  <si>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</si>
  <si>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</si>
  <si>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</si>
  <si>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</si>
  <si>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</si>
  <si>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</si>
  <si>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</si>
  <si>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</si>
  <si>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</si>
  <si>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</si>
  <si>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</si>
  <si>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</si>
  <si>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</si>
  <si>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</si>
  <si>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</si>
  <si>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</si>
  <si>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</si>
  <si>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</si>
  <si>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</si>
  <si>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</si>
  <si>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</si>
  <si>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</si>
  <si>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</si>
  <si>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</si>
  <si>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</si>
  <si>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</si>
  <si>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</si>
  <si>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</si>
  <si>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</si>
  <si>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</si>
  <si>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</si>
  <si>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</si>
  <si>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</si>
  <si>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</si>
  <si>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</si>
  <si>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</si>
  <si>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</si>
  <si>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</si>
  <si>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</si>
  <si>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</si>
  <si>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</si>
  <si>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</si>
  <si>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</si>
  <si>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</si>
  <si>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</si>
  <si>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</si>
  <si>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</si>
  <si>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</si>
  <si>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</si>
  <si>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</si>
  <si>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</si>
  <si>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</si>
  <si>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</si>
  <si>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</si>
  <si>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</si>
  <si>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</si>
  <si>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</si>
  <si>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</si>
  <si>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</si>
  <si>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</si>
  <si>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</si>
  <si>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</si>
  <si>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</si>
  <si>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</si>
  <si>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</si>
  <si>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</si>
  <si>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</si>
  <si>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</si>
  <si>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</si>
  <si>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</si>
  <si>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</si>
  <si>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</si>
  <si>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</si>
  <si>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</si>
  <si>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</si>
  <si>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</si>
  <si>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</si>
  <si>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</si>
  <si>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</si>
  <si>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</si>
  <si>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</si>
  <si>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</si>
  <si>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</si>
  <si>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</si>
  <si>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</si>
  <si>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</si>
  <si>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</si>
  <si>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</si>
  <si>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</si>
  <si>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</si>
  <si>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</si>
  <si>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</si>
  <si>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</si>
  <si>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</si>
  <si>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</si>
  <si>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</si>
  <si>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</si>
  <si>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</si>
  <si>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</si>
  <si>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</si>
  <si>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</si>
  <si>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</si>
  <si>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</si>
  <si>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</si>
  <si>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</si>
  <si>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</si>
  <si>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</si>
  <si>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</si>
  <si>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</si>
  <si>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</si>
  <si>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</si>
  <si>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</si>
  <si>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</si>
  <si>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</si>
  <si>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</si>
  <si>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</si>
  <si>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</si>
  <si>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</si>
  <si>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</si>
  <si>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</si>
  <si>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</si>
  <si>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</si>
  <si>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</si>
  <si>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</si>
  <si>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</si>
  <si>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</si>
  <si>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</si>
  <si>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</si>
  <si>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</si>
  <si>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</si>
  <si>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</si>
  <si>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</si>
  <si>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</si>
  <si>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</si>
  <si>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</si>
  <si>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</si>
  <si>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</si>
  <si>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</si>
  <si>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</si>
  <si>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</si>
  <si>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</si>
  <si>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</si>
  <si>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</si>
  <si>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</si>
  <si>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</si>
  <si>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</si>
  <si>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</si>
  <si>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</si>
  <si>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</si>
  <si>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</si>
  <si>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</si>
  <si>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</si>
  <si>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</si>
  <si>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</si>
  <si>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</si>
  <si>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</si>
  <si>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</si>
  <si>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</si>
  <si>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</si>
  <si>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</si>
  <si>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</si>
  <si>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</si>
  <si>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</si>
  <si>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</si>
  <si>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</si>
  <si>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</si>
  <si>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</si>
  <si>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</si>
  <si>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</si>
  <si>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</si>
  <si>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</si>
  <si>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</si>
  <si>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</si>
  <si>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</si>
  <si>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</si>
  <si>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</si>
  <si>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</si>
  <si>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</si>
  <si>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</si>
  <si>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</si>
  <si>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</si>
  <si>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</si>
  <si>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</si>
  <si>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</si>
  <si>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</si>
  <si>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</si>
  <si>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</si>
  <si>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</si>
  <si>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</si>
  <si>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</si>
  <si>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</si>
  <si>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</si>
  <si>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</si>
  <si>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</si>
  <si>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</si>
  <si>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</si>
  <si>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</si>
  <si>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</si>
  <si>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</si>
  <si>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</si>
  <si>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</si>
  <si>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</si>
  <si>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</si>
  <si>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</si>
  <si>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</si>
  <si>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</si>
  <si>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</si>
  <si>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</si>
  <si>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</si>
  <si>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</si>
  <si>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</si>
  <si>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</si>
  <si>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</si>
  <si>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</si>
  <si>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</si>
  <si>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</si>
  <si>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</si>
  <si>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</si>
  <si>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</si>
  <si>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</si>
  <si>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</si>
  <si>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</si>
  <si>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</si>
  <si>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</si>
  <si>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</si>
  <si>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</si>
  <si>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</si>
  <si>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</si>
  <si>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</si>
  <si>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</si>
  <si>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</si>
  <si>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</si>
  <si>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</si>
  <si>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</si>
  <si>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</si>
  <si>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</si>
  <si>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</si>
  <si>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</si>
  <si>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</si>
  <si>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</si>
  <si>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</si>
  <si>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</si>
  <si>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</si>
  <si>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</si>
  <si>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</si>
  <si>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</si>
  <si>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</si>
  <si>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</si>
  <si>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</si>
  <si>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</si>
  <si>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</si>
  <si>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</si>
  <si>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</si>
  <si>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</si>
  <si>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</si>
  <si>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</si>
  <si>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</si>
  <si>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</si>
  <si>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</si>
  <si>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</si>
  <si>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</si>
  <si>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</si>
  <si>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</si>
  <si>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</si>
  <si>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</si>
  <si>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</si>
  <si>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</si>
  <si>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</si>
  <si>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</si>
  <si>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</si>
  <si>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</si>
  <si>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</si>
  <si>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</si>
  <si>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</si>
  <si>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</si>
  <si>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</si>
  <si>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</si>
  <si>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</si>
  <si>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</si>
  <si>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</si>
  <si>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</si>
  <si>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</si>
  <si>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</si>
  <si>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</si>
  <si>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</si>
  <si>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</si>
  <si>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</si>
  <si>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</si>
  <si>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</si>
  <si>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</si>
  <si>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</si>
  <si>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</si>
  <si>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</si>
  <si>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</si>
  <si>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</si>
  <si>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</si>
  <si>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</si>
  <si>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</si>
  <si>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</si>
  <si>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</si>
  <si>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</si>
  <si>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</si>
  <si>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</si>
  <si>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</si>
  <si>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</si>
  <si>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</si>
  <si>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</si>
  <si>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</si>
  <si>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</si>
  <si>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</si>
  <si>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</si>
  <si>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</si>
  <si>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</si>
  <si>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</si>
  <si>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</si>
  <si>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</si>
  <si>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</si>
  <si>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</si>
  <si>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</si>
  <si>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</si>
  <si>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</si>
  <si>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</si>
  <si>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</si>
  <si>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</si>
  <si>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</si>
  <si>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</si>
  <si>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</si>
  <si>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</si>
  <si>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</si>
  <si>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</si>
  <si>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</si>
  <si>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</si>
  <si>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</si>
  <si>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</si>
  <si>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</si>
  <si>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</si>
  <si>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</si>
  <si>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</si>
  <si>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</si>
  <si>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</si>
  <si>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</si>
  <si>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</si>
  <si>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</si>
  <si>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</si>
  <si>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</si>
  <si>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</si>
  <si>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</si>
  <si>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</si>
  <si>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</si>
  <si>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</si>
  <si>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</si>
  <si>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</si>
  <si>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</si>
  <si>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</si>
  <si>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</si>
  <si>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</si>
  <si>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</si>
  <si>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</si>
  <si>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</si>
  <si>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</si>
  <si>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</si>
  <si>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</si>
  <si>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</si>
  <si>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</si>
  <si>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</si>
  <si>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</si>
  <si>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</si>
  <si>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</si>
  <si>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</si>
  <si>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</si>
  <si>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</si>
  <si>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</si>
  <si>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</si>
  <si>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</si>
  <si>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</si>
  <si>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</si>
  <si>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</si>
  <si>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</si>
  <si>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</si>
  <si>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</si>
  <si>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</si>
  <si>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</si>
  <si>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</si>
  <si>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</si>
  <si>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</si>
  <si>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</si>
  <si>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</si>
  <si>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</si>
  <si>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</si>
  <si>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</si>
  <si>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</si>
  <si>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</si>
  <si>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</si>
  <si>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</si>
  <si>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</si>
  <si>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</si>
  <si>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</si>
  <si>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</si>
  <si>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</si>
  <si>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</si>
  <si>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</si>
  <si>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</si>
  <si>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</si>
  <si>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</si>
  <si>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</si>
  <si>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</si>
  <si>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</si>
  <si>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</si>
  <si>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</si>
  <si>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</si>
  <si>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</si>
  <si>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</si>
  <si>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</si>
  <si>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</si>
  <si>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</si>
  <si>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</si>
  <si>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</si>
  <si>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</si>
  <si>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</si>
  <si>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</si>
  <si>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</si>
  <si>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</si>
  <si>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</si>
  <si>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</si>
  <si>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</si>
  <si>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</si>
  <si>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</si>
  <si>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</si>
  <si>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</si>
  <si>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</si>
  <si>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</si>
  <si>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</si>
  <si>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</si>
  <si>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</si>
  <si>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</si>
  <si>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</si>
  <si>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</si>
  <si>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</si>
  <si>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</si>
  <si>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</si>
  <si>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</si>
  <si>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</si>
  <si>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</si>
  <si>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</si>
  <si>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</si>
  <si>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</si>
  <si>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</si>
  <si>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</si>
  <si>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</si>
  <si>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</si>
  <si>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</si>
  <si>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</si>
  <si>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</si>
  <si>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</si>
  <si>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</si>
  <si>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</si>
  <si>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</si>
  <si>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</si>
  <si>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</si>
  <si>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</si>
  <si>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</si>
  <si>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</si>
  <si>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</si>
  <si>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</si>
  <si>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</si>
  <si>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</si>
  <si>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</si>
  <si>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</si>
  <si>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</si>
  <si>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</si>
  <si>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</si>
  <si>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</si>
  <si>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</si>
  <si>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</si>
  <si>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</si>
  <si>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</si>
  <si>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</si>
  <si>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</si>
  <si>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</si>
  <si>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</si>
  <si>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</si>
  <si>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</si>
  <si>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</si>
  <si>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</si>
  <si>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</si>
  <si>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</si>
  <si>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</si>
  <si>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</si>
  <si>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</si>
  <si>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</si>
  <si>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</si>
  <si>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</si>
  <si>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</si>
  <si>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</si>
  <si>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</si>
  <si>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</si>
  <si>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</si>
  <si>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</si>
  <si>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</si>
  <si>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</si>
  <si>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</si>
  <si>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</si>
  <si>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</si>
  <si>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</si>
  <si>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</si>
  <si>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</si>
  <si>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</si>
  <si>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</si>
  <si>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</si>
  <si>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</si>
  <si>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</si>
  <si>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</si>
  <si>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</si>
  <si>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</si>
  <si>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</si>
  <si>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</si>
  <si>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</si>
  <si>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</si>
  <si>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</si>
  <si>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</si>
  <si>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</si>
  <si>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</si>
  <si>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</si>
  <si>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</si>
  <si>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</si>
  <si>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</si>
  <si>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</si>
  <si>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</si>
  <si>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</si>
  <si>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</si>
  <si>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</si>
  <si>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</si>
  <si>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</si>
  <si>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</si>
  <si>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</si>
  <si>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</si>
  <si>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</si>
  <si>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</si>
  <si>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</si>
  <si>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</si>
  <si>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</si>
  <si>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</si>
  <si>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</si>
  <si>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</si>
  <si>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</si>
  <si>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</si>
  <si>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</si>
  <si>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</si>
  <si>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</si>
  <si>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</si>
  <si>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</si>
  <si>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</si>
  <si>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</si>
  <si>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</si>
  <si>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</si>
  <si>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</si>
  <si>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</si>
  <si>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</si>
  <si>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</si>
  <si>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</si>
  <si>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</si>
  <si>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</si>
  <si>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</si>
  <si>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</si>
  <si>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</si>
  <si>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</si>
  <si>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</si>
  <si>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</si>
  <si>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</si>
  <si>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</si>
  <si>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</si>
  <si>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</si>
  <si>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</si>
  <si>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</si>
  <si>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</si>
  <si>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</si>
  <si>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</si>
  <si>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</si>
  <si>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</si>
  <si>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</si>
  <si>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</si>
  <si>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</si>
  <si>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</si>
  <si>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</si>
  <si>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</si>
  <si>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</si>
  <si>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</si>
  <si>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</si>
  <si>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</si>
  <si>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</si>
  <si>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</si>
  <si>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</si>
  <si>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</si>
  <si>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</si>
  <si>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</si>
  <si>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</si>
  <si>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</si>
  <si>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</si>
  <si>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</si>
  <si>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</si>
  <si>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</si>
  <si>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</si>
  <si>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</si>
  <si>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</si>
  <si>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</si>
  <si>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</si>
  <si>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</si>
  <si>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</si>
  <si>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</si>
  <si>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</si>
  <si>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</si>
  <si>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</si>
  <si>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</si>
  <si>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</si>
  <si>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</si>
  <si>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</si>
  <si>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</si>
  <si>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</si>
  <si>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</si>
  <si>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</si>
  <si>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</si>
  <si>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</si>
  <si>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</si>
  <si>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</si>
  <si>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</si>
  <si>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</si>
  <si>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</si>
  <si>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</si>
  <si>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</si>
  <si>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</si>
  <si>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</si>
  <si>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</si>
  <si>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</si>
  <si>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</si>
  <si>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</si>
  <si>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</si>
  <si>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</si>
  <si>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</si>
  <si>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</si>
  <si>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</si>
  <si>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</si>
  <si>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</si>
  <si>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</si>
  <si>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</si>
  <si>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</si>
  <si>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</si>
  <si>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</si>
  <si>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</si>
  <si>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</si>
  <si>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</si>
  <si>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</si>
  <si>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</si>
  <si>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</si>
  <si>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</si>
  <si>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</si>
  <si>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</si>
  <si>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</si>
  <si>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</si>
  <si>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</si>
  <si>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</si>
  <si>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</si>
  <si>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</si>
  <si>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</si>
  <si>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</si>
  <si>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</si>
  <si>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</si>
  <si>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</si>
  <si>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</si>
  <si>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</si>
  <si>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</si>
  <si>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</si>
  <si>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</si>
  <si>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</si>
  <si>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</si>
  <si>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</si>
  <si>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</si>
  <si>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</si>
  <si>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</si>
  <si>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</si>
  <si>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</si>
  <si>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</si>
  <si>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</si>
  <si>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</si>
  <si>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</si>
  <si>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</si>
  <si>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</si>
  <si>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</si>
  <si>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</si>
  <si>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</si>
  <si>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</si>
  <si>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</si>
  <si>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</si>
  <si>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</si>
  <si>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</si>
  <si>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</si>
  <si>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</si>
  <si>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</si>
  <si>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</si>
  <si>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</si>
  <si>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</si>
  <si>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</si>
  <si>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</si>
  <si>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</si>
  <si>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</si>
  <si>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</si>
  <si>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</si>
  <si>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</si>
  <si>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</si>
  <si>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</si>
  <si>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</si>
  <si>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</si>
  <si>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</si>
  <si>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</si>
  <si>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</si>
  <si>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</si>
  <si>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</si>
  <si>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</si>
  <si>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</si>
  <si>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</si>
  <si>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</si>
  <si>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</si>
  <si>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</si>
  <si>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</si>
  <si>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</si>
  <si>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</si>
  <si>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</si>
  <si>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</si>
  <si>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</si>
  <si>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</si>
  <si>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</si>
  <si>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</si>
  <si>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</si>
  <si>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</si>
  <si>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</si>
  <si>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</si>
  <si>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</si>
  <si>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</si>
  <si>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</si>
  <si>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</si>
  <si>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</si>
  <si>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</si>
  <si>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</si>
  <si>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</si>
  <si>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</si>
  <si>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</si>
  <si>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</si>
  <si>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</si>
  <si>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</si>
  <si>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</si>
  <si>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</si>
  <si>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</si>
  <si>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</si>
  <si>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</si>
  <si>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</si>
  <si>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</si>
  <si>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</si>
  <si>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</si>
  <si>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</si>
  <si>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</si>
  <si>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</si>
  <si>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</si>
  <si>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</si>
  <si>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</si>
  <si>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</si>
  <si>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</si>
  <si>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</si>
  <si>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</si>
  <si>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</si>
  <si>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</si>
  <si>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</si>
  <si>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</si>
  <si>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</si>
  <si>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</si>
  <si>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</si>
  <si>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</si>
  <si>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</si>
  <si>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</si>
  <si>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</si>
  <si>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</si>
  <si>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</si>
  <si>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</si>
  <si>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</si>
  <si>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</si>
  <si>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</si>
  <si>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</si>
  <si>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</si>
  <si>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</si>
  <si>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</si>
  <si>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</si>
  <si>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</si>
  <si>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</si>
  <si>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</si>
  <si>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</si>
  <si>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</si>
  <si>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</si>
  <si>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</si>
  <si>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</si>
  <si>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</si>
  <si>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</si>
  <si>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</si>
  <si>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</si>
  <si>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</si>
  <si>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</si>
  <si>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</si>
  <si>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</si>
  <si>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</si>
  <si>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</si>
  <si>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</si>
  <si>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</si>
  <si>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</si>
  <si>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</si>
  <si>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</si>
  <si>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</si>
  <si>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</si>
  <si>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</si>
  <si>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</si>
  <si>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</si>
  <si>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</si>
  <si>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</si>
  <si>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</si>
  <si>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</si>
  <si>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</si>
  <si>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</si>
  <si>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</si>
  <si>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</si>
  <si>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</si>
  <si>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</si>
  <si>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</si>
  <si>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</si>
  <si>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</si>
  <si>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</si>
  <si>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</si>
  <si>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</si>
  <si>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</si>
  <si>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</si>
  <si>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</si>
  <si>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</si>
  <si>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</si>
  <si>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</si>
  <si>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</si>
  <si>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</si>
  <si>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</si>
  <si>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</si>
  <si>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</si>
  <si>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</si>
  <si>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</si>
  <si>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</si>
  <si>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</si>
  <si>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</si>
  <si>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</si>
  <si>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</si>
  <si>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</si>
  <si>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</si>
  <si>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</si>
  <si>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</si>
  <si>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</si>
  <si>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</si>
  <si>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</si>
  <si>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</si>
  <si>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</si>
  <si>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</si>
  <si>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</si>
  <si>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</si>
  <si>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</si>
  <si>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</si>
  <si>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</si>
  <si>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</si>
  <si>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</si>
  <si>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</si>
  <si>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</si>
  <si>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</si>
  <si>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</si>
  <si>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</si>
  <si>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</si>
  <si>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</si>
  <si>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</si>
  <si>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</si>
  <si>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</si>
  <si>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</si>
  <si>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</si>
  <si>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</si>
  <si>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</si>
  <si>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</si>
  <si>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</si>
  <si>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</si>
  <si>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</si>
  <si>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</si>
  <si>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</si>
  <si>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</si>
  <si>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</si>
  <si>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</si>
  <si>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</si>
  <si>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</si>
  <si>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</si>
  <si>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</si>
  <si>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</si>
  <si>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</si>
  <si>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</si>
  <si>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</si>
  <si>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</si>
  <si>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</si>
  <si>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</si>
  <si>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</si>
  <si>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</si>
  <si>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</si>
  <si>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</si>
  <si>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</si>
  <si>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</si>
  <si>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</si>
  <si>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</si>
  <si>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</si>
  <si>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</si>
  <si>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</si>
  <si>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</si>
  <si>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</si>
  <si>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</si>
  <si>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</si>
  <si>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</si>
  <si>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</si>
  <si>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</si>
  <si>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</si>
  <si>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</si>
  <si>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</si>
  <si>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</si>
  <si>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</si>
  <si>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</si>
  <si>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</si>
  <si>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</si>
  <si>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</si>
  <si>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</si>
  <si>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</si>
  <si>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</si>
  <si>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</si>
  <si>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</si>
  <si>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</si>
  <si>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</si>
  <si>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</si>
  <si>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</si>
  <si>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</si>
  <si>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</si>
  <si>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</si>
  <si>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</si>
  <si>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</si>
  <si>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</si>
  <si>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</si>
  <si>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</si>
  <si>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</si>
  <si>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</si>
  <si>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</si>
  <si>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</si>
  <si>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</si>
  <si>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</si>
  <si>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</si>
  <si>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</si>
  <si>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</si>
  <si>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</si>
  <si>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</si>
  <si>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</si>
  <si>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</si>
  <si>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</si>
  <si>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</si>
  <si>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</si>
  <si>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</si>
  <si>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</si>
  <si>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</si>
  <si>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</si>
  <si>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</si>
  <si>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</si>
  <si>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</si>
  <si>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</si>
  <si>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</si>
  <si>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</si>
  <si>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</si>
  <si>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</si>
  <si>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</si>
  <si>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</si>
  <si>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</si>
  <si>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</si>
  <si>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</si>
  <si>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</si>
  <si>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</si>
  <si>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</si>
  <si>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</si>
  <si>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</si>
  <si>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</si>
  <si>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</si>
  <si>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</si>
  <si>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</si>
  <si>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</si>
  <si>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</si>
  <si>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</si>
  <si>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</si>
  <si>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</si>
  <si>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</si>
  <si>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</si>
  <si>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</si>
  <si>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</si>
  <si>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</si>
  <si>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</si>
  <si>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</si>
  <si>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</si>
  <si>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</si>
  <si>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</si>
  <si>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</si>
  <si>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</si>
  <si>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</si>
  <si>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</si>
  <si>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</si>
  <si>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</si>
  <si>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</si>
  <si>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</si>
  <si>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</si>
  <si>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</si>
  <si>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</si>
  <si>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</si>
  <si>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</si>
  <si>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</si>
  <si>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</si>
  <si>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</si>
  <si>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</si>
  <si>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</si>
  <si>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</si>
  <si>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</si>
  <si>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</si>
  <si>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</si>
  <si>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</si>
  <si>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</si>
  <si>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</si>
  <si>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</si>
  <si>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</si>
  <si>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</si>
  <si>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</si>
  <si>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</si>
  <si>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</si>
  <si>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</si>
  <si>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</si>
  <si>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</si>
  <si>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</si>
  <si>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</si>
  <si>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</si>
  <si>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</si>
  <si>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</si>
  <si>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</si>
  <si>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</si>
  <si>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</si>
  <si>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</si>
  <si>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</si>
  <si>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</si>
  <si>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</si>
  <si>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</si>
  <si>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</si>
  <si>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</si>
  <si>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</si>
  <si>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</si>
  <si>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</si>
  <si>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</si>
  <si>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</si>
  <si>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</si>
  <si>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</si>
  <si>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</si>
  <si>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</si>
  <si>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</si>
  <si>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</si>
  <si>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</si>
  <si>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</si>
  <si>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</si>
  <si>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</si>
  <si>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</si>
  <si>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</si>
  <si>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</si>
  <si>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</si>
  <si>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</si>
  <si>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</si>
  <si>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</si>
  <si>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</si>
  <si>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</si>
  <si>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</si>
  <si>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</si>
  <si>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</si>
  <si>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</si>
  <si>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</si>
  <si>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</si>
  <si>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</si>
  <si>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</si>
  <si>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</si>
  <si>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</si>
  <si>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</si>
  <si>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</si>
  <si>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</si>
  <si>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</si>
  <si>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</si>
  <si>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</si>
  <si>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</si>
  <si>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</si>
  <si>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</si>
  <si>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</si>
  <si>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</si>
  <si>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</si>
  <si>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</si>
  <si>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</si>
  <si>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</si>
  <si>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</si>
  <si>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</si>
  <si>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</si>
  <si>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</si>
  <si>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</si>
  <si>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</si>
  <si>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</si>
  <si>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</si>
  <si>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</si>
  <si>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</si>
  <si>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</si>
  <si>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</si>
  <si>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</si>
  <si>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</si>
  <si>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</si>
  <si>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</si>
  <si>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</si>
  <si>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</si>
  <si>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</si>
  <si>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</si>
  <si>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</si>
  <si>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</si>
  <si>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</si>
  <si>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</si>
  <si>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</si>
  <si>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</si>
  <si>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</si>
  <si>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</si>
  <si>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</si>
  <si>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</si>
  <si>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</si>
  <si>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</si>
  <si>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</si>
  <si>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</si>
  <si>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</si>
  <si>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</si>
  <si>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</si>
  <si>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</si>
  <si>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</si>
  <si>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</si>
  <si>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</si>
  <si>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</si>
  <si>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</si>
  <si>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</si>
  <si>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</si>
  <si>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</si>
  <si>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</si>
  <si>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</si>
  <si>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</si>
  <si>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</si>
  <si>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</si>
  <si>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</si>
  <si>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</si>
  <si>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</si>
  <si>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</si>
  <si>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</si>
  <si>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</si>
  <si>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</si>
  <si>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</si>
  <si>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</si>
  <si>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</si>
  <si>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</si>
  <si>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</si>
  <si>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</si>
  <si>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</si>
  <si>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</si>
  <si>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</si>
  <si>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</si>
  <si>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</si>
  <si>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</si>
  <si>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</si>
  <si>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</si>
  <si>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</si>
  <si>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</si>
  <si>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</si>
  <si>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</si>
  <si>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</si>
  <si>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</si>
  <si>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</si>
  <si>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</si>
  <si>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</si>
  <si>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</si>
  <si>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</si>
  <si>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</si>
  <si>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</si>
  <si>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</si>
  <si>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</si>
  <si>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</si>
  <si>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</si>
  <si>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</si>
  <si>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</si>
  <si>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</si>
  <si>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</si>
  <si>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</si>
  <si>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</si>
  <si>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</si>
  <si>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</si>
  <si>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</si>
  <si>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</si>
  <si>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</si>
  <si>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</si>
  <si>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</si>
  <si>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</si>
  <si>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</si>
  <si>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</si>
  <si>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</si>
  <si>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</si>
  <si>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</si>
  <si>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</si>
  <si>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</si>
  <si>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</si>
  <si>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</si>
  <si>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</si>
  <si>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</si>
  <si>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</si>
  <si>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</si>
  <si>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</si>
  <si>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</si>
  <si>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</si>
  <si>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</si>
  <si>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</si>
  <si>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</si>
  <si>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</si>
  <si>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</si>
  <si>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</si>
  <si>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</si>
  <si>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</si>
  <si>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</si>
  <si>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</si>
  <si>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</si>
  <si>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</si>
  <si>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</si>
  <si>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</si>
  <si>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</si>
  <si>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</si>
  <si>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</si>
  <si>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</si>
  <si>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</si>
  <si>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</si>
  <si>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</si>
  <si>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</si>
  <si>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</si>
  <si>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</si>
  <si>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</si>
  <si>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</si>
  <si>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</si>
  <si>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</si>
  <si>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</si>
  <si>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</si>
  <si>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</si>
  <si>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</si>
  <si>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</si>
  <si>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</si>
  <si>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</si>
  <si>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</si>
  <si>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</si>
  <si>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</si>
  <si>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</si>
  <si>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</si>
  <si>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</si>
  <si>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</si>
  <si>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</si>
  <si>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</si>
  <si>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</si>
  <si>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</si>
  <si>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</si>
  <si>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</si>
  <si>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</si>
  <si>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</si>
  <si>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</si>
  <si>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</si>
  <si>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</si>
  <si>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</si>
  <si>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</si>
  <si>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</si>
  <si>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</si>
  <si>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</si>
  <si>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</si>
  <si>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</si>
  <si>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</si>
  <si>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</si>
  <si>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</si>
  <si>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</si>
  <si>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</si>
  <si>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</si>
  <si>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</si>
  <si>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</si>
  <si>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</si>
  <si>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</si>
  <si>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</si>
  <si>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</si>
  <si>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</si>
  <si>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</si>
  <si>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</si>
  <si>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</si>
  <si>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</si>
  <si>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</si>
  <si>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</si>
  <si>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</si>
  <si>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</si>
  <si>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</si>
  <si>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</si>
  <si>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</si>
  <si>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</si>
  <si>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</si>
  <si>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</si>
  <si>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</si>
  <si>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</si>
  <si>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</si>
  <si>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</si>
  <si>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</si>
  <si>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</si>
  <si>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</si>
  <si>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</si>
  <si>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</si>
  <si>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</si>
  <si>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</si>
  <si>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</si>
  <si>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</si>
  <si>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</si>
  <si>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</si>
  <si>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</si>
  <si>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</si>
  <si>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</si>
  <si>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</si>
  <si>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</si>
  <si>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</si>
  <si>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</si>
  <si>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</si>
  <si>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</si>
  <si>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</si>
  <si>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</si>
  <si>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</si>
  <si>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</si>
  <si>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</si>
  <si>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</si>
  <si>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</si>
  <si>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</si>
  <si>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</si>
  <si>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</si>
  <si>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</si>
  <si>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</si>
  <si>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</si>
  <si>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</si>
  <si>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</si>
  <si>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</si>
  <si>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</si>
  <si>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</si>
  <si>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</si>
  <si>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</si>
  <si>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</si>
  <si>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</si>
  <si>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</si>
  <si>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</si>
  <si>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</si>
  <si>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</si>
  <si>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</si>
  <si>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</si>
  <si>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</si>
  <si>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</si>
  <si>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</si>
  <si>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</si>
  <si>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</si>
  <si>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</si>
  <si>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</si>
  <si>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</si>
  <si>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</si>
  <si>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</si>
  <si>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</si>
  <si>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</si>
  <si>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</si>
  <si>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</si>
  <si>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</si>
  <si>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</si>
  <si>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</si>
  <si>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</si>
  <si>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</si>
  <si>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</si>
  <si>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</si>
  <si>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</si>
  <si>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</si>
  <si>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</si>
  <si>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</si>
  <si>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</si>
  <si>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</si>
  <si>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</si>
  <si>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</si>
  <si>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</si>
  <si>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</si>
  <si>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</si>
  <si>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</si>
  <si>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</si>
  <si>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</si>
  <si>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</si>
  <si>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</si>
  <si>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</si>
  <si>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</si>
  <si>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</si>
  <si>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</si>
  <si>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</si>
  <si>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</si>
  <si>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</si>
  <si>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</si>
  <si>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</si>
  <si>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</si>
  <si>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</si>
  <si>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</si>
  <si>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</si>
  <si>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</si>
  <si>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</si>
  <si>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</si>
  <si>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</si>
  <si>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</si>
  <si>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</si>
  <si>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</si>
  <si>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</si>
  <si>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</si>
  <si>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</si>
  <si>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</si>
  <si>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</si>
  <si>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</si>
  <si>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</si>
  <si>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</si>
  <si>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</si>
  <si>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</si>
  <si>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</si>
  <si>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</si>
  <si>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</si>
  <si>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</si>
  <si>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</si>
  <si>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</si>
  <si>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</si>
  <si>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</si>
  <si>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</si>
  <si>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</si>
  <si>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</si>
  <si>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</si>
  <si>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</si>
  <si>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</si>
  <si>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</si>
  <si>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</si>
  <si>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</si>
  <si>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</si>
  <si>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</si>
  <si>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</si>
  <si>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</si>
  <si>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</si>
  <si>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</si>
  <si>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</si>
  <si>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</si>
  <si>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</si>
  <si>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</si>
  <si>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</si>
  <si>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</si>
  <si>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</si>
  <si>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</si>
  <si>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</si>
  <si>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</si>
  <si>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</si>
  <si>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</si>
  <si>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</si>
  <si>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</si>
  <si>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</si>
  <si>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</si>
  <si>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</si>
  <si>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</si>
  <si>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</si>
  <si>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</si>
  <si>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</si>
  <si>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</si>
  <si>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</si>
  <si>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</si>
  <si>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</si>
  <si>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</si>
  <si>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</si>
  <si>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</si>
  <si>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</si>
  <si>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</si>
  <si>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</si>
  <si>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</si>
  <si>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</si>
  <si>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</si>
  <si>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</si>
  <si>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</si>
  <si>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</si>
  <si>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</si>
  <si>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</si>
  <si>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</si>
  <si>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</si>
  <si>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</si>
  <si>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</si>
  <si>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</si>
  <si>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</si>
  <si>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</si>
  <si>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</si>
  <si>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</si>
  <si>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</si>
  <si>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</si>
  <si>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</si>
  <si>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</si>
  <si>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</si>
  <si>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</si>
  <si>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</si>
  <si>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</si>
  <si>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</si>
  <si>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</si>
  <si>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</si>
  <si>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</si>
  <si>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</si>
  <si>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</si>
  <si>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</si>
  <si>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</si>
  <si>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</si>
  <si>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</si>
  <si>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</si>
  <si>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</si>
  <si>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</si>
  <si>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</si>
  <si>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</si>
  <si>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</si>
  <si>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</si>
  <si>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</si>
  <si>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</si>
  <si>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</si>
  <si>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</si>
  <si>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</si>
  <si>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</si>
  <si>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</si>
  <si>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</si>
  <si>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</si>
  <si>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</si>
  <si>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</si>
  <si>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</si>
  <si>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</si>
  <si>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</si>
  <si>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</si>
  <si>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</si>
  <si>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</si>
  <si>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</si>
  <si>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</si>
  <si>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</si>
  <si>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</si>
  <si>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</si>
  <si>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</si>
  <si>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</si>
  <si>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</si>
  <si>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</si>
  <si>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</si>
  <si>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</si>
  <si>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</si>
  <si>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</si>
  <si>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</si>
  <si>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</si>
  <si>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</si>
  <si>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</si>
  <si>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</si>
  <si>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</si>
  <si>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</si>
  <si>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</si>
  <si>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</si>
  <si>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</si>
  <si>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</si>
  <si>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</si>
  <si>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</si>
  <si>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</si>
  <si>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</si>
  <si>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</si>
  <si>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</si>
  <si>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</si>
  <si>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</si>
  <si>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</si>
  <si>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</si>
  <si>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</si>
  <si>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</si>
  <si>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</si>
  <si>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</si>
  <si>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</si>
  <si>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</si>
  <si>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</si>
  <si>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</si>
  <si>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</si>
  <si>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</si>
  <si>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</si>
  <si>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</si>
  <si>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</si>
  <si>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</si>
  <si>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</si>
  <si>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</si>
  <si>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</si>
  <si>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</si>
  <si>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</si>
  <si>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</si>
  <si>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</si>
  <si>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</si>
  <si>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</si>
  <si>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</si>
  <si>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</si>
  <si>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</si>
  <si>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</si>
  <si>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</si>
  <si>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</si>
  <si>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</si>
  <si>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</si>
  <si>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</si>
  <si>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</si>
  <si>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</si>
  <si>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</si>
  <si>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</si>
  <si>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</si>
  <si>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</si>
  <si>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</si>
  <si>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</si>
  <si>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</si>
  <si>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</si>
  <si>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</si>
  <si>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</si>
  <si>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</si>
  <si>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</si>
  <si>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</si>
  <si>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</si>
  <si>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</si>
  <si>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</si>
  <si>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</si>
  <si>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</si>
  <si>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</si>
  <si>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</si>
  <si>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</si>
  <si>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</si>
  <si>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</si>
  <si>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</si>
  <si>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</si>
  <si>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</si>
  <si>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</si>
  <si>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</si>
  <si>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</si>
  <si>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</si>
  <si>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</si>
  <si>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</si>
  <si>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</si>
  <si>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</si>
  <si>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</si>
  <si>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</si>
  <si>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</si>
  <si>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</si>
  <si>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</si>
  <si>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</si>
  <si>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</si>
  <si>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</si>
  <si>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</si>
  <si>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</si>
  <si>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</si>
  <si>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</si>
  <si>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</si>
  <si>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</si>
  <si>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</si>
  <si>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</si>
  <si>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</si>
  <si>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</si>
  <si>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</si>
  <si>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</si>
  <si>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</si>
  <si>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</si>
  <si>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</si>
  <si>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</si>
  <si>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</si>
  <si>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</si>
  <si>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</si>
  <si>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</si>
  <si>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</si>
  <si>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</si>
  <si>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</si>
  <si>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</si>
  <si>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</si>
  <si>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</si>
  <si>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</si>
  <si>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</si>
  <si>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</si>
  <si>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</si>
  <si>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</si>
  <si>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</si>
  <si>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</si>
  <si>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</si>
  <si>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</si>
  <si>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</si>
  <si>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</si>
  <si>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</si>
  <si>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</si>
  <si>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</si>
  <si>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</si>
  <si>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</si>
  <si>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</si>
  <si>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</si>
  <si>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</si>
  <si>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</si>
  <si>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</si>
  <si>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</si>
  <si>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</si>
  <si>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</si>
  <si>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</si>
  <si>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</si>
  <si>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</si>
  <si>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</si>
  <si>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</si>
  <si>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</si>
  <si>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</si>
  <si>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</si>
  <si>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</si>
  <si>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</si>
  <si>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</si>
  <si>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</si>
  <si>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</si>
  <si>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</si>
  <si>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</si>
  <si>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</si>
  <si>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</si>
  <si>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</si>
  <si>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</si>
  <si>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</si>
  <si>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</si>
  <si>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</si>
  <si>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</si>
  <si>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</si>
  <si>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</si>
  <si>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</si>
  <si>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</si>
  <si>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</si>
  <si>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</si>
  <si>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</si>
  <si>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</si>
  <si>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</si>
  <si>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</si>
  <si>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</si>
  <si>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</si>
  <si>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</si>
  <si>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</si>
  <si>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</si>
  <si>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</si>
  <si>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</si>
  <si>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</si>
  <si>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</si>
  <si>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</si>
  <si>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</si>
  <si>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</si>
  <si>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</si>
  <si>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</si>
  <si>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</si>
  <si>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</si>
  <si>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</si>
  <si>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</si>
  <si>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</si>
  <si>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</si>
  <si>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</si>
  <si>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</si>
  <si>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</si>
  <si>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</si>
  <si>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</si>
  <si>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</si>
  <si>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</si>
  <si>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</si>
  <si>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</si>
  <si>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</si>
  <si>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</si>
  <si>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</si>
  <si>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</si>
  <si>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</si>
  <si>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</si>
  <si>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</si>
  <si>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</si>
  <si>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</si>
  <si>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</si>
  <si>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</si>
  <si>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</si>
  <si>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</si>
  <si>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</si>
  <si>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</si>
  <si>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</si>
  <si>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</si>
  <si>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</si>
  <si>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</si>
  <si>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</si>
  <si>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</si>
  <si>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</si>
  <si>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</si>
  <si>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</si>
  <si>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</si>
  <si>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</si>
  <si>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</si>
  <si>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</si>
  <si>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</si>
  <si>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</si>
  <si>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</si>
  <si>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</si>
  <si>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</si>
  <si>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</si>
  <si>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</si>
  <si>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</si>
  <si>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</si>
  <si>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</si>
  <si>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</si>
  <si>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</si>
  <si>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</si>
  <si>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</si>
  <si>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</si>
  <si>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</si>
  <si>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</si>
  <si>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</si>
  <si>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</si>
  <si>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</si>
  <si>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</si>
  <si>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</si>
  <si>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</si>
  <si>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</si>
  <si>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</si>
  <si>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</si>
  <si>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</si>
  <si>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</si>
  <si>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</si>
  <si>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</si>
  <si>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</si>
  <si>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</si>
  <si>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</si>
  <si>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</si>
  <si>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</si>
  <si>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</si>
  <si>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</si>
  <si>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</si>
  <si>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</si>
  <si>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</si>
  <si>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</si>
  <si>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</si>
  <si>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</si>
  <si>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</si>
  <si>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</si>
  <si>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</si>
  <si>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</si>
  <si>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</si>
  <si>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</si>
  <si>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</si>
  <si>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</si>
  <si>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</si>
  <si>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</si>
  <si>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</si>
  <si>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</si>
  <si>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</si>
  <si>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</si>
  <si>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</si>
  <si>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</si>
  <si>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</si>
  <si>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</si>
  <si>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</si>
  <si>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</si>
  <si>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</si>
  <si>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</si>
  <si>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</si>
  <si>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</si>
  <si>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</si>
  <si>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</si>
  <si>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</si>
  <si>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</si>
  <si>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</si>
  <si>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</si>
  <si>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</si>
  <si>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</si>
  <si>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</si>
  <si>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</si>
  <si>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</si>
  <si>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</si>
  <si>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</si>
  <si>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</si>
  <si>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</si>
  <si>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</si>
  <si>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</si>
  <si>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</si>
  <si>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</si>
  <si>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</si>
  <si>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</si>
  <si>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</si>
  <si>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</si>
  <si>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</si>
  <si>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</si>
  <si>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</si>
  <si>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</si>
  <si>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</si>
  <si>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</si>
  <si>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</si>
  <si>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</si>
  <si>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</si>
  <si>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</si>
  <si>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</si>
  <si>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</si>
  <si>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</si>
  <si>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</si>
  <si>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</si>
  <si>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</si>
  <si>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</si>
  <si>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</si>
  <si>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</si>
  <si>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</si>
  <si>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</si>
  <si>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</si>
  <si>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</si>
  <si>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</si>
  <si>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</si>
  <si>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</si>
  <si>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</si>
  <si>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</si>
  <si>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</si>
  <si>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</si>
  <si>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</si>
  <si>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</si>
  <si>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</si>
  <si>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</si>
  <si>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</si>
  <si>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</si>
  <si>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</si>
  <si>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</si>
  <si>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</si>
  <si>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</si>
  <si>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</si>
  <si>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</si>
  <si>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</si>
  <si>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</si>
  <si>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</si>
  <si>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</si>
  <si>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</si>
  <si>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</si>
  <si>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</si>
  <si>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</si>
  <si>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</si>
  <si>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</si>
  <si>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</si>
  <si>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</si>
  <si>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</si>
  <si>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</si>
  <si>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</si>
  <si>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</si>
  <si>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</si>
  <si>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</si>
  <si>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</si>
  <si>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</si>
  <si>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</si>
  <si>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</si>
  <si>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</si>
  <si>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</si>
  <si>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</si>
  <si>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</si>
  <si>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</si>
  <si>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</si>
  <si>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</si>
  <si>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</si>
  <si>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</si>
  <si>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</si>
  <si>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</si>
  <si>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</si>
  <si>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</si>
  <si>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</si>
  <si>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</si>
  <si>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</si>
  <si>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</si>
  <si>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</si>
  <si>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</si>
  <si>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</si>
  <si>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</si>
  <si>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</si>
  <si>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</si>
  <si>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</si>
  <si>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</si>
  <si>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</si>
  <si>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</si>
  <si>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</si>
  <si>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</si>
  <si>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</si>
  <si>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</si>
  <si>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</si>
  <si>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</si>
  <si>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</si>
  <si>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</si>
  <si>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</si>
  <si>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</si>
  <si>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</si>
  <si>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</si>
  <si>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</si>
  <si>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</si>
  <si>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</si>
  <si>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</si>
  <si>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</si>
  <si>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</si>
  <si>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</si>
  <si>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</si>
  <si>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</si>
  <si>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</si>
  <si>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</si>
  <si>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</si>
  <si>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</si>
  <si>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</si>
  <si>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</si>
  <si>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</si>
  <si>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</si>
  <si>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</si>
  <si>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</si>
  <si>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</si>
  <si>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</si>
  <si>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</si>
  <si>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</si>
  <si>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</si>
  <si>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</si>
  <si>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</si>
  <si>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</si>
  <si>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</si>
  <si>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</si>
  <si>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</si>
  <si>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</si>
  <si>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</si>
  <si>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</si>
  <si>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</si>
  <si>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</si>
  <si>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</si>
  <si>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</si>
  <si>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</si>
  <si>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</si>
  <si>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</si>
  <si>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</si>
  <si>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</si>
  <si>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</si>
  <si>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</si>
  <si>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</si>
  <si>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</si>
  <si>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</si>
  <si>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</si>
  <si>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</si>
  <si>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</si>
  <si>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</si>
  <si>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</si>
  <si>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</si>
  <si>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</si>
  <si>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</si>
  <si>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</si>
  <si>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</si>
  <si>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</si>
  <si>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</si>
  <si>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</si>
  <si>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</si>
  <si>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</si>
  <si>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</si>
  <si>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</si>
  <si>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</si>
  <si>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</si>
  <si>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</si>
  <si>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</si>
  <si>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</si>
  <si>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</si>
  <si>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</si>
  <si>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</si>
  <si>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</si>
  <si>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</si>
  <si>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</si>
  <si>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</si>
  <si>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</si>
  <si>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</si>
  <si>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</si>
  <si>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</si>
  <si>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</si>
  <si>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</si>
  <si>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</si>
  <si>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</si>
  <si>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</si>
  <si>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</si>
  <si>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</si>
  <si>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</si>
  <si>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</si>
  <si>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</si>
  <si>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</si>
  <si>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</si>
  <si>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</si>
  <si>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</si>
  <si>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</si>
  <si>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</si>
  <si>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</si>
  <si>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</si>
  <si>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</si>
  <si>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</si>
  <si>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</si>
  <si>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</si>
  <si>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</si>
  <si>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</si>
  <si>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</si>
  <si>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</si>
  <si>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</si>
  <si>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</si>
  <si>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</si>
  <si>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</si>
  <si>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</si>
  <si>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</si>
  <si>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</si>
  <si>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</si>
  <si>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</si>
  <si>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</si>
  <si>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</si>
  <si>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</si>
  <si>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</si>
  <si>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</si>
  <si>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</si>
  <si>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</si>
  <si>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</si>
  <si>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</si>
  <si>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</si>
  <si>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</si>
  <si>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</si>
  <si>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</si>
  <si>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</si>
  <si>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</si>
  <si>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</si>
  <si>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</si>
  <si>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</si>
  <si>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</si>
  <si>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</si>
  <si>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</si>
  <si>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</si>
  <si>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</si>
  <si>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</si>
  <si>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</si>
  <si>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</si>
  <si>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</si>
  <si>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</si>
  <si>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</si>
  <si>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</si>
  <si>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</si>
  <si>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</si>
  <si>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</si>
  <si>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</si>
  <si>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</si>
  <si>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</si>
  <si>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</si>
  <si>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</si>
  <si>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</si>
  <si>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</si>
  <si>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</si>
  <si>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</si>
  <si>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</si>
  <si>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</si>
  <si>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</si>
  <si>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</si>
  <si>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</si>
  <si>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</si>
  <si>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</si>
  <si>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</si>
  <si>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</si>
  <si>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</si>
  <si>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</si>
  <si>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</si>
  <si>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</si>
  <si>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</si>
  <si>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</si>
  <si>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</si>
  <si>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</si>
  <si>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</si>
  <si>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</si>
  <si>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</si>
  <si>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</si>
  <si>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</si>
  <si>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</si>
  <si>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</si>
  <si>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</si>
  <si>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</si>
  <si>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</si>
  <si>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</si>
  <si>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</si>
  <si>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</si>
  <si>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</si>
  <si>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</si>
  <si>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</si>
  <si>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</si>
  <si>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</si>
  <si>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</si>
  <si>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</si>
  <si>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</si>
  <si>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</si>
  <si>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</si>
  <si>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</si>
  <si>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</si>
  <si>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</si>
  <si>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</si>
  <si>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</si>
  <si>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</si>
  <si>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</si>
  <si>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</si>
  <si>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</si>
  <si>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</si>
  <si>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</si>
  <si>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</si>
  <si>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</si>
  <si>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</si>
  <si>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</si>
  <si>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</si>
  <si>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</si>
  <si>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</si>
  <si>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</si>
  <si>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</si>
  <si>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</si>
  <si>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</si>
  <si>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</si>
  <si>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</si>
  <si>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</si>
  <si>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</si>
  <si>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</si>
  <si>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</si>
  <si>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</si>
  <si>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</si>
  <si>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</si>
  <si>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</si>
  <si>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</si>
  <si>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</si>
  <si>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</si>
  <si>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</si>
  <si>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</si>
  <si>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</si>
  <si>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</si>
  <si>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</si>
  <si>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</si>
  <si>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</si>
  <si>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</si>
  <si>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</si>
  <si>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</si>
  <si>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</si>
  <si>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</si>
  <si>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</si>
  <si>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</si>
  <si>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</si>
  <si>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</si>
  <si>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</si>
  <si>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</si>
  <si>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</si>
  <si>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</si>
  <si>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</si>
  <si>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</si>
  <si>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</si>
  <si>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</si>
  <si>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</si>
  <si>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</si>
  <si>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</si>
  <si>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</si>
  <si>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</si>
  <si>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</si>
  <si>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</si>
  <si>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</si>
  <si>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</si>
  <si>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</si>
  <si>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</si>
  <si>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</si>
  <si>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</si>
  <si>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</si>
  <si>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</si>
  <si>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</si>
  <si>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</si>
  <si>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</si>
  <si>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</si>
  <si>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</si>
  <si>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</si>
  <si>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</si>
  <si>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</si>
  <si>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</si>
  <si>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</si>
  <si>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</si>
  <si>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</si>
  <si>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</si>
  <si>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</si>
  <si>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</si>
  <si>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</si>
  <si>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</si>
  <si>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</si>
  <si>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</si>
  <si>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</si>
  <si>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</si>
  <si>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</si>
  <si>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</si>
  <si>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</si>
  <si>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</si>
  <si>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</si>
  <si>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</si>
  <si>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</si>
  <si>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</si>
  <si>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</si>
  <si>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</si>
  <si>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</si>
  <si>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</si>
  <si>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</si>
  <si>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</si>
  <si>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</si>
  <si>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</si>
  <si>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</si>
  <si>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</si>
  <si>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</si>
  <si>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</si>
  <si>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</si>
  <si>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</si>
  <si>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</si>
  <si>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</si>
  <si>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</si>
  <si>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</si>
  <si>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</si>
  <si>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</si>
  <si>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</si>
  <si>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</si>
  <si>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</si>
  <si>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</si>
  <si>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</si>
  <si>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</si>
  <si>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</si>
  <si>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</si>
  <si>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</si>
  <si>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</si>
  <si>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</si>
  <si>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</si>
  <si>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</si>
  <si>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</si>
  <si>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</si>
  <si>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</si>
  <si>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</si>
  <si>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</si>
  <si>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</si>
  <si>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</si>
  <si>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</si>
  <si>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</si>
  <si>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</si>
  <si>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</si>
  <si>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</si>
  <si>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</si>
  <si>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</si>
  <si>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</si>
  <si>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</si>
  <si>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</si>
  <si>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</si>
  <si>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</si>
  <si>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</si>
  <si>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</si>
  <si>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</si>
  <si>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</si>
  <si>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</si>
  <si>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</si>
  <si>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</si>
  <si>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</si>
  <si>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</si>
  <si>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</si>
  <si>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</si>
  <si>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</si>
  <si>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</si>
  <si>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</si>
  <si>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</si>
  <si>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</si>
  <si>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</si>
  <si>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</si>
  <si>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</si>
  <si>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</si>
  <si>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</si>
  <si>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</si>
  <si>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</si>
  <si>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</si>
  <si>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</si>
  <si>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</si>
  <si>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</si>
  <si>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</si>
  <si>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</si>
  <si>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</si>
  <si>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</si>
  <si>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</si>
  <si>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</si>
  <si>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</si>
  <si>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</si>
  <si>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</si>
  <si>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</si>
  <si>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</si>
  <si>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</si>
  <si>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</si>
  <si>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</si>
  <si>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</si>
  <si>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</si>
  <si>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</si>
  <si>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</si>
  <si>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</si>
  <si>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</si>
  <si>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</si>
  <si>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</si>
  <si>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</si>
  <si>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</si>
  <si>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</si>
  <si>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</si>
  <si>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</si>
  <si>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</si>
  <si>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</si>
  <si>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</si>
  <si>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</si>
  <si>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</si>
  <si>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</si>
  <si>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</si>
  <si>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</si>
  <si>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</si>
  <si>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</si>
  <si>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</si>
  <si>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</si>
  <si>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</si>
  <si>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</si>
  <si>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</si>
  <si>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</si>
  <si>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</si>
  <si>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</si>
  <si>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</si>
  <si>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</si>
  <si>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</si>
  <si>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</si>
  <si>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</si>
  <si>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</si>
  <si>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</si>
  <si>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</si>
  <si>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</si>
  <si>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</si>
  <si>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</si>
  <si>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</si>
  <si>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</si>
  <si>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</si>
  <si>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</si>
  <si>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</si>
  <si>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</si>
  <si>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</si>
  <si>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</si>
  <si>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</si>
  <si>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</si>
  <si>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</si>
  <si>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</si>
  <si>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</si>
  <si>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</si>
  <si>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</si>
  <si>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</si>
  <si>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</si>
  <si>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</si>
  <si>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</si>
  <si>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</si>
  <si>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</si>
  <si>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</si>
  <si>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</si>
  <si>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</si>
  <si>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</si>
  <si>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</si>
  <si>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</si>
  <si>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</si>
  <si>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</si>
  <si>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</si>
  <si>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</si>
  <si>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</si>
  <si>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</si>
  <si>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</si>
  <si>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</si>
  <si>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</si>
  <si>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</si>
  <si>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</si>
  <si>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</si>
  <si>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</si>
  <si>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</si>
  <si>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</si>
  <si>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</si>
  <si>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</si>
  <si>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</si>
  <si>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</si>
  <si>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</si>
  <si>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</si>
  <si>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</si>
  <si>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</si>
  <si>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</si>
  <si>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</si>
  <si>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</si>
  <si>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</si>
  <si>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</si>
  <si>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</si>
  <si>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</si>
  <si>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</si>
  <si>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</si>
  <si>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</si>
  <si>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</si>
  <si>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</si>
  <si>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</si>
  <si>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</si>
  <si>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</si>
  <si>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</si>
  <si>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</si>
  <si>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</si>
  <si>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</si>
  <si>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</si>
  <si>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</si>
  <si>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</si>
  <si>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</si>
  <si>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</si>
  <si>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</si>
  <si>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</si>
  <si>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</si>
  <si>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</si>
  <si>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</si>
  <si>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</si>
  <si>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</si>
  <si>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</si>
  <si>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</si>
  <si>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</si>
  <si>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</si>
  <si>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</si>
  <si>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</si>
  <si>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</si>
  <si>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</si>
  <si>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</si>
  <si>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</si>
  <si>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</si>
  <si>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</si>
  <si>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</si>
  <si>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</si>
  <si>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</si>
  <si>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</si>
  <si>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</si>
  <si>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</si>
  <si>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</si>
  <si>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</si>
  <si>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</si>
  <si>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</si>
  <si>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</si>
  <si>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</si>
  <si>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</si>
  <si>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</si>
  <si>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</si>
  <si>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</si>
  <si>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</si>
  <si>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</si>
  <si>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</si>
  <si>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</si>
  <si>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</si>
  <si>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</si>
  <si>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</si>
  <si>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</si>
  <si>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</si>
  <si>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</si>
  <si>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</si>
  <si>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</si>
  <si>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</si>
  <si>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</si>
  <si>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</si>
  <si>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</si>
  <si>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</si>
  <si>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</si>
  <si>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</si>
  <si>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</si>
  <si>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</si>
  <si>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</si>
  <si>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</si>
  <si>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</si>
  <si>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</si>
  <si>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</si>
  <si>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</si>
  <si>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</si>
  <si>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</si>
  <si>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</si>
  <si>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</si>
  <si>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</si>
  <si>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</si>
  <si>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</si>
  <si>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</si>
  <si>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</si>
  <si>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</si>
  <si>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</si>
  <si>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</si>
  <si>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</si>
  <si>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</si>
  <si>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</si>
  <si>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</si>
  <si>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</si>
  <si>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</si>
  <si>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</si>
  <si>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</si>
  <si>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</si>
  <si>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</si>
  <si>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</si>
  <si>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</si>
  <si>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</si>
  <si>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</si>
  <si>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</si>
  <si>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</si>
  <si>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</si>
  <si>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</si>
  <si>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</si>
  <si>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</si>
  <si>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</si>
  <si>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</si>
  <si>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</si>
  <si>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</si>
  <si>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</si>
  <si>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</si>
  <si>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</si>
  <si>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</si>
  <si>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</si>
  <si>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</si>
  <si>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</si>
  <si>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</si>
  <si>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</si>
  <si>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</si>
  <si>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</si>
  <si>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</si>
  <si>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</si>
  <si>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</si>
  <si>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</si>
  <si>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</si>
  <si>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</si>
  <si>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</si>
  <si>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</si>
  <si>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</si>
  <si>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</si>
  <si>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</si>
  <si>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</si>
  <si>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</si>
  <si>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</si>
  <si>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</si>
  <si>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</si>
  <si>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</si>
  <si>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</si>
  <si>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</si>
  <si>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</si>
  <si>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</si>
  <si>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</si>
  <si>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</si>
  <si>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</si>
  <si>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</si>
  <si>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</si>
  <si>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</si>
  <si>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</si>
  <si>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</si>
  <si>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</si>
  <si>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</si>
  <si>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</si>
  <si>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</si>
  <si>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</si>
  <si>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</si>
  <si>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</si>
  <si>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</si>
  <si>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</si>
  <si>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</si>
  <si>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</si>
  <si>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</si>
  <si>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</si>
  <si>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</si>
  <si>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</si>
  <si>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</si>
  <si>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</si>
  <si>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</si>
  <si>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</si>
  <si>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</si>
  <si>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</si>
  <si>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</si>
  <si>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</si>
  <si>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</si>
  <si>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</si>
  <si>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</si>
  <si>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</si>
  <si>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</si>
  <si>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</si>
  <si>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</si>
  <si>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</si>
  <si>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</si>
  <si>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</si>
  <si>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</si>
  <si>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</si>
  <si>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</si>
  <si>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</si>
  <si>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</si>
  <si>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</si>
  <si>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</si>
  <si>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</si>
  <si>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</si>
  <si>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</si>
  <si>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</si>
  <si>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</si>
  <si>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</si>
  <si>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</si>
  <si>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</si>
  <si>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</si>
  <si>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</si>
  <si>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</si>
  <si>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</si>
  <si>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</si>
  <si>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</si>
  <si>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</si>
  <si>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</si>
  <si>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</si>
  <si>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</si>
  <si>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</si>
  <si>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</si>
  <si>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</si>
  <si>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</si>
  <si>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</si>
  <si>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</si>
  <si>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</si>
  <si>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</si>
  <si>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</si>
  <si>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</si>
  <si>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</si>
  <si>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</si>
  <si>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</si>
  <si>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</si>
  <si>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</si>
  <si>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</si>
  <si>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</si>
  <si>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</si>
  <si>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</si>
  <si>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</si>
  <si>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</si>
  <si>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</si>
  <si>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</si>
  <si>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</si>
  <si>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</si>
  <si>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</si>
  <si>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</si>
  <si>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</si>
  <si>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</si>
  <si>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</si>
  <si>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</si>
  <si>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</si>
  <si>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</si>
  <si>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</si>
  <si>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</si>
  <si>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</si>
  <si>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</si>
  <si>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</si>
  <si>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</si>
  <si>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</si>
  <si>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</si>
  <si>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</si>
  <si>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</si>
  <si>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</si>
  <si>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</si>
  <si>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</si>
  <si>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</si>
  <si>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</si>
  <si>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</si>
  <si>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</si>
  <si>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</si>
  <si>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</si>
  <si>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</si>
  <si>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</si>
  <si>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</si>
  <si>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</si>
  <si>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</si>
  <si>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</si>
  <si>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</si>
  <si>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</si>
  <si>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</si>
  <si>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</si>
  <si>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</si>
  <si>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</si>
  <si>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</si>
  <si>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</si>
  <si>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</si>
  <si>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</si>
  <si>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</si>
  <si>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</si>
  <si>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</si>
  <si>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</si>
  <si>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</si>
  <si>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</si>
  <si>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</si>
  <si>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</si>
  <si>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</si>
  <si>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</si>
  <si>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</si>
  <si>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</si>
  <si>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</si>
  <si>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</si>
  <si>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</si>
  <si>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</si>
  <si>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</si>
  <si>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</si>
  <si>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</si>
  <si>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</si>
  <si>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</si>
  <si>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</si>
  <si>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</si>
  <si>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</si>
  <si>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</si>
  <si>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</si>
  <si>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</si>
  <si>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</si>
  <si>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</si>
  <si>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</si>
  <si>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</si>
  <si>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</si>
  <si>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</si>
  <si>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</si>
  <si>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</si>
  <si>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</si>
  <si>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</si>
  <si>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</si>
  <si>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</si>
  <si>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</si>
  <si>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</si>
  <si>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</si>
  <si>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</si>
  <si>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</si>
  <si>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</si>
  <si>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</si>
  <si>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</si>
  <si>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</si>
  <si>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</si>
  <si>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</si>
  <si>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</si>
  <si>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</si>
  <si>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</si>
  <si>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</si>
  <si>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</si>
  <si>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</si>
  <si>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</si>
  <si>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</si>
  <si>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</si>
  <si>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</si>
  <si>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</si>
  <si>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</si>
  <si>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</si>
  <si>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4407.02;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</si>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</sst>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F9095F70-0FAC-4FBD-A53F-A0190954CA0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55</v>
          </cell>
        </row>
        <row r="4">
          <cell r="B4" t="str">
            <v>Central American*</v>
          </cell>
          <cell r="D4">
            <v>110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51</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125</v>
          </cell>
        </row>
        <row r="24">
          <cell r="B24" t="str">
            <v>Cuban</v>
          </cell>
          <cell r="D24">
            <v>0</v>
          </cell>
        </row>
        <row r="25">
          <cell r="B25" t="str">
            <v>Dominican</v>
          </cell>
          <cell r="D25">
            <v>23</v>
          </cell>
        </row>
        <row r="26">
          <cell r="B26" t="str">
            <v>Puerto Rican</v>
          </cell>
          <cell r="D26">
            <v>46</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1622</v>
          </cell>
        </row>
        <row r="39">
          <cell r="B39" t="str">
            <v>Albanian alone</v>
          </cell>
          <cell r="D39">
            <v>26</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264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202</v>
          </cell>
        </row>
        <row r="68">
          <cell r="B68" t="str">
            <v>Greek alone</v>
          </cell>
          <cell r="D68">
            <v>27</v>
          </cell>
        </row>
        <row r="69">
          <cell r="B69" t="str">
            <v>Hungarian alone</v>
          </cell>
          <cell r="D69">
            <v>0</v>
          </cell>
        </row>
        <row r="70">
          <cell r="B70" t="str">
            <v>Icelandic alone</v>
          </cell>
          <cell r="D70">
            <v>0</v>
          </cell>
        </row>
        <row r="71">
          <cell r="B71" t="str">
            <v>Irish alone</v>
          </cell>
          <cell r="D71">
            <v>134</v>
          </cell>
        </row>
        <row r="72">
          <cell r="B72" t="str">
            <v>Italian alone</v>
          </cell>
          <cell r="D72">
            <v>130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72</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711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664</v>
          </cell>
        </row>
        <row r="145">
          <cell r="B145" t="str">
            <v>White alone or in combination with one or more other races</v>
          </cell>
          <cell r="D145" t="e">
            <v>#N/A</v>
          </cell>
        </row>
        <row r="146">
          <cell r="B146" t="str">
            <v>European alone or in any combination*</v>
          </cell>
          <cell r="D146">
            <v>1832</v>
          </cell>
        </row>
        <row r="147">
          <cell r="B147" t="str">
            <v>Albanian alone or in any combination</v>
          </cell>
          <cell r="D147">
            <v>33</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27</v>
          </cell>
        </row>
        <row r="166">
          <cell r="B166" t="str">
            <v>Danish alone or in any combination</v>
          </cell>
          <cell r="D166">
            <v>0</v>
          </cell>
        </row>
        <row r="167">
          <cell r="B167" t="str">
            <v>Dutch alone or in any combination</v>
          </cell>
          <cell r="D167">
            <v>23</v>
          </cell>
        </row>
        <row r="168">
          <cell r="B168" t="str">
            <v>English alone or in any combination</v>
          </cell>
          <cell r="D168">
            <v>535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71</v>
          </cell>
        </row>
        <row r="173">
          <cell r="B173" t="str">
            <v>Frisian alone or in any combination</v>
          </cell>
          <cell r="D173">
            <v>0</v>
          </cell>
        </row>
        <row r="174">
          <cell r="B174" t="str">
            <v>Georgian alone or in any combination</v>
          </cell>
          <cell r="D174">
            <v>0</v>
          </cell>
        </row>
        <row r="175">
          <cell r="B175" t="str">
            <v>German alone or in any combination</v>
          </cell>
          <cell r="D175">
            <v>769</v>
          </cell>
        </row>
        <row r="176">
          <cell r="B176" t="str">
            <v>Greek alone or in any combination</v>
          </cell>
          <cell r="D176">
            <v>58</v>
          </cell>
        </row>
        <row r="177">
          <cell r="B177" t="str">
            <v>Hungarian alone or in any combination</v>
          </cell>
          <cell r="D177">
            <v>0</v>
          </cell>
        </row>
        <row r="178">
          <cell r="B178" t="str">
            <v>Icelandic alone or in any combination</v>
          </cell>
          <cell r="D178">
            <v>0</v>
          </cell>
        </row>
        <row r="179">
          <cell r="B179" t="str">
            <v>Irish alone or in any combination</v>
          </cell>
          <cell r="D179">
            <v>589</v>
          </cell>
        </row>
        <row r="180">
          <cell r="B180" t="str">
            <v>Italian alone or in any combination</v>
          </cell>
          <cell r="D180">
            <v>349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235</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33</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73</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45</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792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758</v>
          </cell>
        </row>
        <row r="253">
          <cell r="B253" t="str">
            <v>Black or African American alone</v>
          </cell>
          <cell r="D253" t="e">
            <v>#N/A</v>
          </cell>
        </row>
        <row r="254">
          <cell r="B254" t="str">
            <v>African American alone</v>
          </cell>
          <cell r="D254">
            <v>992</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616</v>
          </cell>
        </row>
        <row r="317">
          <cell r="B317" t="str">
            <v>Other Black or African American alone, specified</v>
          </cell>
          <cell r="D317">
            <v>0</v>
          </cell>
        </row>
        <row r="318">
          <cell r="B318" t="str">
            <v>Other Black or African American alone, not specified</v>
          </cell>
          <cell r="D318">
            <v>591</v>
          </cell>
        </row>
        <row r="319">
          <cell r="B319" t="str">
            <v>Black or African American alone or in combination with one or more other races</v>
          </cell>
          <cell r="D319" t="e">
            <v>#N/A</v>
          </cell>
        </row>
        <row r="320">
          <cell r="B320" t="str">
            <v>African American alone or in any combination</v>
          </cell>
          <cell r="D320">
            <v>1099</v>
          </cell>
        </row>
        <row r="321">
          <cell r="B321" t="str">
            <v>Sub-Saharan African alone or in any combination*</v>
          </cell>
          <cell r="D321">
            <v>182</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27</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76</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678</v>
          </cell>
        </row>
        <row r="383">
          <cell r="B383" t="str">
            <v>Other Black or African American alone or in any combination, specified</v>
          </cell>
          <cell r="D383">
            <v>0</v>
          </cell>
        </row>
        <row r="384">
          <cell r="B384" t="str">
            <v>Other Black or African American alone or in any combination, not specified</v>
          </cell>
          <cell r="D384">
            <v>647</v>
          </cell>
        </row>
        <row r="385">
          <cell r="B385" t="str">
            <v>American Indian and Alaska Native alone</v>
          </cell>
          <cell r="D385">
            <v>647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36</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33</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32</v>
          </cell>
        </row>
        <row r="2777">
          <cell r="B2777" t="str">
            <v>Asian alone</v>
          </cell>
          <cell r="D2777" t="e">
            <v>#N/A</v>
          </cell>
        </row>
        <row r="2778">
          <cell r="B2778" t="str">
            <v>East Asian alone*</v>
          </cell>
          <cell r="D2778">
            <v>0</v>
          </cell>
        </row>
        <row r="2779">
          <cell r="B2779" t="str">
            <v>Chinese, except Taiwanese alone</v>
          </cell>
          <cell r="D2779">
            <v>24</v>
          </cell>
        </row>
        <row r="2780">
          <cell r="B2780" t="str">
            <v>Hmong alone</v>
          </cell>
          <cell r="D2780">
            <v>0</v>
          </cell>
        </row>
        <row r="2781">
          <cell r="B2781" t="str">
            <v>Japanese alone</v>
          </cell>
          <cell r="D2781">
            <v>0</v>
          </cell>
        </row>
        <row r="2782">
          <cell r="B2782" t="str">
            <v>Korean alone</v>
          </cell>
          <cell r="D2782">
            <v>41</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84</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241</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179</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50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25</v>
          </cell>
        </row>
        <row r="2830">
          <cell r="B2830" t="str">
            <v>Asian alone or in combination with one or more other races</v>
          </cell>
          <cell r="D2830" t="e">
            <v>#N/A</v>
          </cell>
        </row>
        <row r="2831">
          <cell r="B2831" t="str">
            <v>East Asian alone or in any combination*</v>
          </cell>
          <cell r="D2831">
            <v>123</v>
          </cell>
        </row>
        <row r="2832">
          <cell r="B2832" t="str">
            <v>Chinese, except Taiwanese alone or in any combination</v>
          </cell>
          <cell r="D2832">
            <v>49</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45</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155</v>
          </cell>
        </row>
        <row r="2848">
          <cell r="B2848" t="str">
            <v>Asian Indian alone or in any combination</v>
          </cell>
          <cell r="D2848">
            <v>100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45</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249</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201</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53</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35</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36</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3CB3B-E85D-4A42-81BA-B96FA5B943DA}">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1622</v>
      </c>
      <c r="C5" s="10" t="s">
        <v>5</v>
      </c>
      <c r="D5" s="11">
        <v>1832</v>
      </c>
      <c r="E5" s="12" t="e">
        <f>VLOOKUP($D5,'[1]Profile_Cnty Export'!$B$2:$D$3010,3,FALSE)</f>
        <v>#N/A</v>
      </c>
    </row>
    <row r="6" spans="1:5" x14ac:dyDescent="0.25">
      <c r="A6" t="s">
        <v>6</v>
      </c>
      <c r="B6" s="13">
        <v>26</v>
      </c>
      <c r="C6" s="14" t="s">
        <v>7</v>
      </c>
      <c r="D6" s="15">
        <v>33</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27</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23</v>
      </c>
      <c r="E26" s="16" t="e">
        <f>VLOOKUP($D26,'[1]Profile_Cnty Export'!$B$2:$D$3010,3,FALSE)</f>
        <v>#N/A</v>
      </c>
    </row>
    <row r="27" spans="1:5" x14ac:dyDescent="0.25">
      <c r="A27" t="s">
        <v>48</v>
      </c>
      <c r="B27" s="17">
        <v>264</v>
      </c>
      <c r="C27" s="10" t="s">
        <v>49</v>
      </c>
      <c r="D27" s="18">
        <v>535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71</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202</v>
      </c>
      <c r="C34" s="14" t="s">
        <v>63</v>
      </c>
      <c r="D34" s="15">
        <v>769</v>
      </c>
      <c r="E34" s="16" t="e">
        <f>VLOOKUP($D34,'[1]Profile_Cnty Export'!$B$2:$D$3010,3,FALSE)</f>
        <v>#N/A</v>
      </c>
    </row>
    <row r="35" spans="1:5" x14ac:dyDescent="0.25">
      <c r="A35" t="s">
        <v>64</v>
      </c>
      <c r="B35" s="17">
        <v>27</v>
      </c>
      <c r="C35" s="10" t="s">
        <v>65</v>
      </c>
      <c r="D35" s="18">
        <v>58</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134</v>
      </c>
      <c r="C38" s="14" t="s">
        <v>71</v>
      </c>
      <c r="D38" s="15">
        <v>589</v>
      </c>
      <c r="E38" s="16" t="e">
        <f>VLOOKUP($D38,'[1]Profile_Cnty Export'!$B$2:$D$3010,3,FALSE)</f>
        <v>#N/A</v>
      </c>
    </row>
    <row r="39" spans="1:5" x14ac:dyDescent="0.25">
      <c r="A39" t="s">
        <v>72</v>
      </c>
      <c r="B39" s="17">
        <v>130</v>
      </c>
      <c r="C39" s="10" t="s">
        <v>73</v>
      </c>
      <c r="D39" s="18">
        <v>349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72</v>
      </c>
      <c r="C54" s="14" t="s">
        <v>103</v>
      </c>
      <c r="D54" s="15">
        <v>235</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33</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73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45</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711</v>
      </c>
      <c r="C101" s="10" t="s">
        <v>197</v>
      </c>
      <c r="D101" s="11">
        <v>792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664</v>
      </c>
      <c r="C111" s="20" t="s">
        <v>217</v>
      </c>
      <c r="D111" s="21">
        <v>758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992</v>
      </c>
      <c r="C114" s="10" t="s">
        <v>221</v>
      </c>
      <c r="D114" s="24">
        <v>1099</v>
      </c>
      <c r="E114" s="12" t="e">
        <f>VLOOKUP($D114,'[1]Profile_Cnty Export'!$B$2:$D$3010,3,FALSE)</f>
        <v>#N/A</v>
      </c>
    </row>
    <row r="115" spans="1:5" x14ac:dyDescent="0.25">
      <c r="A115" t="s">
        <v>222</v>
      </c>
      <c r="B115" s="25">
        <v>0</v>
      </c>
      <c r="C115" s="14" t="s">
        <v>223</v>
      </c>
      <c r="D115" s="26">
        <v>182</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27</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76</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616</v>
      </c>
      <c r="C176" s="10" t="s">
        <v>345</v>
      </c>
      <c r="D176" s="11">
        <v>678</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591</v>
      </c>
      <c r="C178" s="20" t="s">
        <v>349</v>
      </c>
      <c r="D178" s="30">
        <v>647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36</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33</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32</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123</v>
      </c>
      <c r="E1378" s="12" t="e">
        <f>VLOOKUP($D1378,'[1]Profile_Cnty Export'!$B$2:$D$3010,3,FALSE)</f>
        <v>#N/A</v>
      </c>
    </row>
    <row r="1379" spans="1:5" x14ac:dyDescent="0.25">
      <c r="A1379" t="s">
        <v>2746</v>
      </c>
      <c r="B1379" s="13">
        <v>24</v>
      </c>
      <c r="C1379" s="14" t="s">
        <v>2747</v>
      </c>
      <c r="D1379" s="15">
        <v>49</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41</v>
      </c>
      <c r="C1382" s="10" t="s">
        <v>2753</v>
      </c>
      <c r="D1382" s="18">
        <v>45</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155</v>
      </c>
      <c r="E1394" s="12" t="e">
        <f>VLOOKUP($D1394,'[1]Profile_Cnty Export'!$B$2:$D$3010,3,FALSE)</f>
        <v>#N/A</v>
      </c>
    </row>
    <row r="1395" spans="1:5" x14ac:dyDescent="0.25">
      <c r="A1395" t="s">
        <v>2778</v>
      </c>
      <c r="B1395" s="13">
        <v>84</v>
      </c>
      <c r="C1395" s="14" t="s">
        <v>2779</v>
      </c>
      <c r="D1395" s="15">
        <v>100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45</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241</v>
      </c>
      <c r="C1405" s="14" t="s">
        <v>2799</v>
      </c>
      <c r="D1405" s="26">
        <v>249</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179</v>
      </c>
      <c r="C1409" s="14" t="s">
        <v>2807</v>
      </c>
      <c r="D1409" s="15">
        <v>201</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50</v>
      </c>
      <c r="C1416" s="10" t="s">
        <v>2821</v>
      </c>
      <c r="D1416" s="18">
        <v>53</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25</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35</v>
      </c>
      <c r="C1495" s="49" t="s">
        <v>2975</v>
      </c>
      <c r="D1495" s="50">
        <v>36</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55</v>
      </c>
      <c r="C1498" s="12"/>
    </row>
    <row r="1499" spans="1:5" x14ac:dyDescent="0.25">
      <c r="A1499" t="s">
        <v>2978</v>
      </c>
      <c r="B1499" s="25">
        <v>110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51</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125</v>
      </c>
      <c r="C1518" s="12"/>
    </row>
    <row r="1519" spans="1:3" x14ac:dyDescent="0.25">
      <c r="A1519" t="s">
        <v>2998</v>
      </c>
      <c r="B1519" s="13">
        <v>0</v>
      </c>
      <c r="C1519" s="16"/>
    </row>
    <row r="1520" spans="1:3" x14ac:dyDescent="0.25">
      <c r="A1520" t="s">
        <v>2999</v>
      </c>
      <c r="B1520" s="17">
        <v>23</v>
      </c>
      <c r="C1520" s="12"/>
    </row>
    <row r="1521" spans="1:5" x14ac:dyDescent="0.25">
      <c r="A1521" t="s">
        <v>3000</v>
      </c>
      <c r="B1521" s="13">
        <v>46</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8D8DFF5-47D2-48D7-997F-B8B333203682}"/>
</file>

<file path=customXml/itemProps2.xml><?xml version="1.0" encoding="utf-8"?>
<ds:datastoreItem xmlns:ds="http://schemas.openxmlformats.org/officeDocument/2006/customXml" ds:itemID="{08357260-7AE1-4941-8FCA-8168EA2B04E2}"/>
</file>

<file path=customXml/itemProps3.xml><?xml version="1.0" encoding="utf-8"?>
<ds:datastoreItem xmlns:ds="http://schemas.openxmlformats.org/officeDocument/2006/customXml" ds:itemID="{18B707E1-C142-4349-BE47-6A2ACD68815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2023-09-27T11:51:50Z</dcterms:created>
  <dcterms:modified xsi:type="dcterms:W3CDTF">2023-09-27T11:51:52Z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