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8543C1F-BD5B-473E-B3D8-AA645F761C1D}" xr6:coauthVersionLast="47" xr6:coauthVersionMax="47" xr10:uidLastSave="{00000000-0000-0000-0000-000000000000}"/>
  <bookViews>
    <workbookView xWindow="28680" yWindow="-120" windowWidth="29040" windowHeight="15840" xr2:uid="{99FD7075-31BA-461E-A55C-E9305509A28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<sst xmlns="http://schemas.openxmlformats.org/spreadsheetml/2006/main" count="3037" uniqueCount="3020">
  <si>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</si>
  <si>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</si>
  <si>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</si>
  <si>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</si>
  <si>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</si>
  <si>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</si>
  <si>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</si>
  <si>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</si>
  <si>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</si>
  <si>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</si>
  <si>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</si>
  <si>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</si>
  <si>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</si>
  <si>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</si>
  <si>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</si>
  <si>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</si>
  <si>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</si>
  <si>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</si>
  <si>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</si>
  <si>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</si>
  <si>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</si>
  <si>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</si>
  <si>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</si>
  <si>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</si>
  <si>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</si>
  <si>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</si>
  <si>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</si>
  <si>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</si>
  <si>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</si>
  <si>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</si>
  <si>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</si>
  <si>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</si>
  <si>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</si>
  <si>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</si>
  <si>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</si>
  <si>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</si>
  <si>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</si>
  <si>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</si>
  <si>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</si>
  <si>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</si>
  <si>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</si>
  <si>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</si>
  <si>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</si>
  <si>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</si>
  <si>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</si>
  <si>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</si>
  <si>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</si>
  <si>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</si>
  <si>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</si>
  <si>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</si>
  <si>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</si>
  <si>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</si>
  <si>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</si>
  <si>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</si>
  <si>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</si>
  <si>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</si>
  <si>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</si>
  <si>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</si>
  <si>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</si>
  <si>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</si>
  <si>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</si>
  <si>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</si>
  <si>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</si>
  <si>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</si>
  <si>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</si>
  <si>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</si>
  <si>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</si>
  <si>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</si>
  <si>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</si>
  <si>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</si>
  <si>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</si>
  <si>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</si>
  <si>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</si>
  <si>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</si>
  <si>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</si>
  <si>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</si>
  <si>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</si>
  <si>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</si>
  <si>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</si>
  <si>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</si>
  <si>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</si>
  <si>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</si>
  <si>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</si>
  <si>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</si>
  <si>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</si>
  <si>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</si>
  <si>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</si>
  <si>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</si>
  <si>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</si>
  <si>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</si>
  <si>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</si>
  <si>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</si>
  <si>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</si>
  <si>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</si>
  <si>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</si>
  <si>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</si>
  <si>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</si>
  <si>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</si>
  <si>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</si>
  <si>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</si>
  <si>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</si>
  <si>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</si>
  <si>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</si>
  <si>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</si>
  <si>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</si>
  <si>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</si>
  <si>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</si>
  <si>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</si>
  <si>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</si>
  <si>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</si>
  <si>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</si>
  <si>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</si>
  <si>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</si>
  <si>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</si>
  <si>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</si>
  <si>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</si>
  <si>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</si>
  <si>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</si>
  <si>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</si>
  <si>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</si>
  <si>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</si>
  <si>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</si>
  <si>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</si>
  <si>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</si>
  <si>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</si>
  <si>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</si>
  <si>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</si>
  <si>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</si>
  <si>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</si>
  <si>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</si>
  <si>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</si>
  <si>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</si>
  <si>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</si>
  <si>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</si>
  <si>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</si>
  <si>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</si>
  <si>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</si>
  <si>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</si>
  <si>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</si>
  <si>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</si>
  <si>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</si>
  <si>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</si>
  <si>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</si>
  <si>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</si>
  <si>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</si>
  <si>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</si>
  <si>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</si>
  <si>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</si>
  <si>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</si>
  <si>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</si>
  <si>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</si>
  <si>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</si>
  <si>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</si>
  <si>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</si>
  <si>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</si>
  <si>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</si>
  <si>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</si>
  <si>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</si>
  <si>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</si>
  <si>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</si>
  <si>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</si>
  <si>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</si>
  <si>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</si>
  <si>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</si>
  <si>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</si>
  <si>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</si>
  <si>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</si>
  <si>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</si>
  <si>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</si>
  <si>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</si>
  <si>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</si>
  <si>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</si>
  <si>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</si>
  <si>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</si>
  <si>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</si>
  <si>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</si>
  <si>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</si>
  <si>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</si>
  <si>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</si>
  <si>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</si>
  <si>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</si>
  <si>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</si>
  <si>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</si>
  <si>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</si>
  <si>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</si>
  <si>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</si>
  <si>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</si>
  <si>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</si>
  <si>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</si>
  <si>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</si>
  <si>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</si>
  <si>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</si>
  <si>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</si>
  <si>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</si>
  <si>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</si>
  <si>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</si>
  <si>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</si>
  <si>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</si>
  <si>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</si>
  <si>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</si>
  <si>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</si>
  <si>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</si>
  <si>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</si>
  <si>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</si>
  <si>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</si>
  <si>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</si>
  <si>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</si>
  <si>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</si>
  <si>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</si>
  <si>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</si>
  <si>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</si>
  <si>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</si>
  <si>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</si>
  <si>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</si>
  <si>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</si>
  <si>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</si>
  <si>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</si>
  <si>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</si>
  <si>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</si>
  <si>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</si>
  <si>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</si>
  <si>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</si>
  <si>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</si>
  <si>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</si>
  <si>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</si>
  <si>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</si>
  <si>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</si>
  <si>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</si>
  <si>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</si>
  <si>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</si>
  <si>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</si>
  <si>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</si>
  <si>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</si>
  <si>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</si>
  <si>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</si>
  <si>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</si>
  <si>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</si>
  <si>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</si>
  <si>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</si>
  <si>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</si>
  <si>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</si>
  <si>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</si>
  <si>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</si>
  <si>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</si>
  <si>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</si>
  <si>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</si>
  <si>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</si>
  <si>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</si>
  <si>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</si>
  <si>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</si>
  <si>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</si>
  <si>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</si>
  <si>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</si>
  <si>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</si>
  <si>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</si>
  <si>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</si>
  <si>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</si>
  <si>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</si>
  <si>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</si>
  <si>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</si>
  <si>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</si>
  <si>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</si>
  <si>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</si>
  <si>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</si>
  <si>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</si>
  <si>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</si>
  <si>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</si>
  <si>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</si>
  <si>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</si>
  <si>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</si>
  <si>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</si>
  <si>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</si>
  <si>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</si>
  <si>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</si>
  <si>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</si>
  <si>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</si>
  <si>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</si>
  <si>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</si>
  <si>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</si>
  <si>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</si>
  <si>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</si>
  <si>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</si>
  <si>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</si>
  <si>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</si>
  <si>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</si>
  <si>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</si>
  <si>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</si>
  <si>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</si>
  <si>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</si>
  <si>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</si>
  <si>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</si>
  <si>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</si>
  <si>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</si>
  <si>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</si>
  <si>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</si>
  <si>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</si>
  <si>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</si>
  <si>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</si>
  <si>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</si>
  <si>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</si>
  <si>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</si>
  <si>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</si>
  <si>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</si>
  <si>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</si>
  <si>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</si>
  <si>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</si>
  <si>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</si>
  <si>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</si>
  <si>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</si>
  <si>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</si>
  <si>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</si>
  <si>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</si>
  <si>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</si>
  <si>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</si>
  <si>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</si>
  <si>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</si>
  <si>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</si>
  <si>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</si>
  <si>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</si>
  <si>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</si>
  <si>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</si>
  <si>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</si>
  <si>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</si>
  <si>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</si>
  <si>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</si>
  <si>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</si>
  <si>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</si>
  <si>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</si>
  <si>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</si>
  <si>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</si>
  <si>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</si>
  <si>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</si>
  <si>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</si>
  <si>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</si>
  <si>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</si>
  <si>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</si>
  <si>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</si>
  <si>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</si>
  <si>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</si>
  <si>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</si>
  <si>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</si>
  <si>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</si>
  <si>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</si>
  <si>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</si>
  <si>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</si>
  <si>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</si>
  <si>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</si>
  <si>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</si>
  <si>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</si>
  <si>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</si>
  <si>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</si>
  <si>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</si>
  <si>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</si>
  <si>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</si>
  <si>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</si>
  <si>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</si>
  <si>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</si>
  <si>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</si>
  <si>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</si>
  <si>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</si>
  <si>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</si>
  <si>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</si>
  <si>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</si>
  <si>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</si>
  <si>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</si>
  <si>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</si>
  <si>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</si>
  <si>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</si>
  <si>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</si>
  <si>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</si>
  <si>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</si>
  <si>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</si>
  <si>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</si>
  <si>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</si>
  <si>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</si>
  <si>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</si>
  <si>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</si>
  <si>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</si>
  <si>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</si>
  <si>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</si>
  <si>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</si>
  <si>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</si>
  <si>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</si>
  <si>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</si>
  <si>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</si>
  <si>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</si>
  <si>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</si>
  <si>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</si>
  <si>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</si>
  <si>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</si>
  <si>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</si>
  <si>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</si>
  <si>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</si>
  <si>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</si>
  <si>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</si>
  <si>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</si>
  <si>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</si>
  <si>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</si>
  <si>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</si>
  <si>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</si>
  <si>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</si>
  <si>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</si>
  <si>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</si>
  <si>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</si>
  <si>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</si>
  <si>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</si>
  <si>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</si>
  <si>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</si>
  <si>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</si>
  <si>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</si>
  <si>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</si>
  <si>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</si>
  <si>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</si>
  <si>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</si>
  <si>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</si>
  <si>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</si>
  <si>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</si>
  <si>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</si>
  <si>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</si>
  <si>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</si>
  <si>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</si>
  <si>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</si>
  <si>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</si>
  <si>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</si>
  <si>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</si>
  <si>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</si>
  <si>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</si>
  <si>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</si>
  <si>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</si>
  <si>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</si>
  <si>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</si>
  <si>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</si>
  <si>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</si>
  <si>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</si>
  <si>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</si>
  <si>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</si>
  <si>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</si>
  <si>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</si>
  <si>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</si>
  <si>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</si>
  <si>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</si>
  <si>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</si>
  <si>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</si>
  <si>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</si>
  <si>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</si>
  <si>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</si>
  <si>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</si>
  <si>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</si>
  <si>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</si>
  <si>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</si>
  <si>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</si>
  <si>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</si>
  <si>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</si>
  <si>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</si>
  <si>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</si>
  <si>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</si>
  <si>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</si>
  <si>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</si>
  <si>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</si>
  <si>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</si>
  <si>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</si>
  <si>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</si>
  <si>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</si>
  <si>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</si>
  <si>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</si>
  <si>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</si>
  <si>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</si>
  <si>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</si>
  <si>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</si>
  <si>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</si>
  <si>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</si>
  <si>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</si>
  <si>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</si>
  <si>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</si>
  <si>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</si>
  <si>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</si>
  <si>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</si>
  <si>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</si>
  <si>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</si>
  <si>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</si>
  <si>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</si>
  <si>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</si>
  <si>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</si>
  <si>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</si>
  <si>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</si>
  <si>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</si>
  <si>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</si>
  <si>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</si>
  <si>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</si>
  <si>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</si>
  <si>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</si>
  <si>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</si>
  <si>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</si>
  <si>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</si>
  <si>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</si>
  <si>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</si>
  <si>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</si>
  <si>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</si>
  <si>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</si>
  <si>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</si>
  <si>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</si>
  <si>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</si>
  <si>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</si>
  <si>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</si>
  <si>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</si>
  <si>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</si>
  <si>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</si>
  <si>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</si>
  <si>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</si>
  <si>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</si>
  <si>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</si>
  <si>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</si>
  <si>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</si>
  <si>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</si>
  <si>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</si>
  <si>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</si>
  <si>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</si>
  <si>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</si>
  <si>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</si>
  <si>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</si>
  <si>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</si>
  <si>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</si>
  <si>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</si>
  <si>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</si>
  <si>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</si>
  <si>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</si>
  <si>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</si>
  <si>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</si>
  <si>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</si>
  <si>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</si>
  <si>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</si>
  <si>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</si>
  <si>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</si>
  <si>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</si>
  <si>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</si>
  <si>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</si>
  <si>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</si>
  <si>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</si>
  <si>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</si>
  <si>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</si>
  <si>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</si>
  <si>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</si>
  <si>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</si>
  <si>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</si>
  <si>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</si>
  <si>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</si>
  <si>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</si>
  <si>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</si>
  <si>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</si>
  <si>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</si>
  <si>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</si>
  <si>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</si>
  <si>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</si>
  <si>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</si>
  <si>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</si>
  <si>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</si>
  <si>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</si>
  <si>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</si>
  <si>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</si>
  <si>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</si>
  <si>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</si>
  <si>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</si>
  <si>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</si>
  <si>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</si>
  <si>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</si>
  <si>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</si>
  <si>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</si>
  <si>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</si>
  <si>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</si>
  <si>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</si>
  <si>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</si>
  <si>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</si>
  <si>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</si>
  <si>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</si>
  <si>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</si>
  <si>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</si>
  <si>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</si>
  <si>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</si>
  <si>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</si>
  <si>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</si>
  <si>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</si>
  <si>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</si>
  <si>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</si>
  <si>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</si>
  <si>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</si>
  <si>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</si>
  <si>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</si>
  <si>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</si>
  <si>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</si>
  <si>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</si>
  <si>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</si>
  <si>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</si>
  <si>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</si>
  <si>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</si>
  <si>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</si>
  <si>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</si>
  <si>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</si>
  <si>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</si>
  <si>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</si>
  <si>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</si>
  <si>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</si>
  <si>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</si>
  <si>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</si>
  <si>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</si>
  <si>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</si>
  <si>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</si>
  <si>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</si>
  <si>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</si>
  <si>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</si>
  <si>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</si>
  <si>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</si>
  <si>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</si>
  <si>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</si>
  <si>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</si>
  <si>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</si>
  <si>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</si>
  <si>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</si>
  <si>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</si>
  <si>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</si>
  <si>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</si>
  <si>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</si>
  <si>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</si>
  <si>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</si>
  <si>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</si>
  <si>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</si>
  <si>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</si>
  <si>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</si>
  <si>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</si>
  <si>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</si>
  <si>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</si>
  <si>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</si>
  <si>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</si>
  <si>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</si>
  <si>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</si>
  <si>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</si>
  <si>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</si>
  <si>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</si>
  <si>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</si>
  <si>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</si>
  <si>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</si>
  <si>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</si>
  <si>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</si>
  <si>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</si>
  <si>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</si>
  <si>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</si>
  <si>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</si>
  <si>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</si>
  <si>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</si>
  <si>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</si>
  <si>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</si>
  <si>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</si>
  <si>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</si>
  <si>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</si>
  <si>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</si>
  <si>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</si>
  <si>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</si>
  <si>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</si>
  <si>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</si>
  <si>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</si>
  <si>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</si>
  <si>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</si>
  <si>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</si>
  <si>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</si>
  <si>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</si>
  <si>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</si>
  <si>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</si>
  <si>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</si>
  <si>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</si>
  <si>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</si>
  <si>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</si>
  <si>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</si>
  <si>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</si>
  <si>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</si>
  <si>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</si>
  <si>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</si>
  <si>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</si>
  <si>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</si>
  <si>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</si>
  <si>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</si>
  <si>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</si>
  <si>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</si>
  <si>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</si>
  <si>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</si>
  <si>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</si>
  <si>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</si>
  <si>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</si>
  <si>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</si>
  <si>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</si>
  <si>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</si>
  <si>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</si>
  <si>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</si>
  <si>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</si>
  <si>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</si>
  <si>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</si>
  <si>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</si>
  <si>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</si>
  <si>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</si>
  <si>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</si>
  <si>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</si>
  <si>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</si>
  <si>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</si>
  <si>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</si>
  <si>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</si>
  <si>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</si>
  <si>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</si>
  <si>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</si>
  <si>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</si>
  <si>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</si>
  <si>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</si>
  <si>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</si>
  <si>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</si>
  <si>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</si>
  <si>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</si>
  <si>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</si>
  <si>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</si>
  <si>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</si>
  <si>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</si>
  <si>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</si>
  <si>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</si>
  <si>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</si>
  <si>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</si>
  <si>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</si>
  <si>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</si>
  <si>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</si>
  <si>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</si>
  <si>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</si>
  <si>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</si>
  <si>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</si>
  <si>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</si>
  <si>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</si>
  <si>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</si>
  <si>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</si>
  <si>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</si>
  <si>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</si>
  <si>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</si>
  <si>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</si>
  <si>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</si>
  <si>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</si>
  <si>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</si>
  <si>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</si>
  <si>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</si>
  <si>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</si>
  <si>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</si>
  <si>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</si>
  <si>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</si>
  <si>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</si>
  <si>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</si>
  <si>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</si>
  <si>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</si>
  <si>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</si>
  <si>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</si>
  <si>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</si>
  <si>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</si>
  <si>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</si>
  <si>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</si>
  <si>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</si>
  <si>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</si>
  <si>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</si>
  <si>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</si>
  <si>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</si>
  <si>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</si>
  <si>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</si>
  <si>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</si>
  <si>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</si>
  <si>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</si>
  <si>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</si>
  <si>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</si>
  <si>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</si>
  <si>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</si>
  <si>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</si>
  <si>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</si>
  <si>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</si>
  <si>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</si>
  <si>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</si>
  <si>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</si>
  <si>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</si>
  <si>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</si>
  <si>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</si>
  <si>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</si>
  <si>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</si>
  <si>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</si>
  <si>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</si>
  <si>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</si>
  <si>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</si>
  <si>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</si>
  <si>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</si>
  <si>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</si>
  <si>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</si>
  <si>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</si>
  <si>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</si>
  <si>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</si>
  <si>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</si>
  <si>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</si>
  <si>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</si>
  <si>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</si>
  <si>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</si>
  <si>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</si>
  <si>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</si>
  <si>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</si>
  <si>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</si>
  <si>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</si>
  <si>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</si>
  <si>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</si>
  <si>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</si>
  <si>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</si>
  <si>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</si>
  <si>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</si>
  <si>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</si>
  <si>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</si>
  <si>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</si>
  <si>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</si>
  <si>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</si>
  <si>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</si>
  <si>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</si>
  <si>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</si>
  <si>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</si>
  <si>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</si>
  <si>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</si>
  <si>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</si>
  <si>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</si>
  <si>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</si>
  <si>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</si>
  <si>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</si>
  <si>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</si>
  <si>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</si>
  <si>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</si>
  <si>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</si>
  <si>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</si>
  <si>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</si>
  <si>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</si>
  <si>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</si>
  <si>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</si>
  <si>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</si>
  <si>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</si>
  <si>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</si>
  <si>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</si>
  <si>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</si>
  <si>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</si>
  <si>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</si>
  <si>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</si>
  <si>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</si>
  <si>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</si>
  <si>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</si>
  <si>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</si>
  <si>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</si>
  <si>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</si>
  <si>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</si>
  <si>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</si>
  <si>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</si>
  <si>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</si>
  <si>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</si>
  <si>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</si>
  <si>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</si>
  <si>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</si>
  <si>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</si>
  <si>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</si>
  <si>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</si>
  <si>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</si>
  <si>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</si>
  <si>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</si>
  <si>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</si>
  <si>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</si>
  <si>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</si>
  <si>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</si>
  <si>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</si>
  <si>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</si>
  <si>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</si>
  <si>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</si>
  <si>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</si>
  <si>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</si>
  <si>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</si>
  <si>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</si>
  <si>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</si>
  <si>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</si>
  <si>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</si>
  <si>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</si>
  <si>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</si>
  <si>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</si>
  <si>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</si>
  <si>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</si>
  <si>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</si>
  <si>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</si>
  <si>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</si>
  <si>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</si>
  <si>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</si>
  <si>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</si>
  <si>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</si>
  <si>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</si>
  <si>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</si>
  <si>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</si>
  <si>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</si>
  <si>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</si>
  <si>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</si>
  <si>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</si>
  <si>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</si>
  <si>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</si>
  <si>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</si>
  <si>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</si>
  <si>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</si>
  <si>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</si>
  <si>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</si>
  <si>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</si>
  <si>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</si>
  <si>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</si>
  <si>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</si>
  <si>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</si>
  <si>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</si>
  <si>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</si>
  <si>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</si>
  <si>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</si>
  <si>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</si>
  <si>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</si>
  <si>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</si>
  <si>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</si>
  <si>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</si>
  <si>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</si>
  <si>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</si>
  <si>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</si>
  <si>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</si>
  <si>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</si>
  <si>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</si>
  <si>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</si>
  <si>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</si>
  <si>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</si>
  <si>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</si>
  <si>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</si>
  <si>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</si>
  <si>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</si>
  <si>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</si>
  <si>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</si>
  <si>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</si>
  <si>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</si>
  <si>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</si>
  <si>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</si>
  <si>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</si>
  <si>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</si>
  <si>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</si>
  <si>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</si>
  <si>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</si>
  <si>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</si>
  <si>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</si>
  <si>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</si>
  <si>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</si>
  <si>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</si>
  <si>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</si>
  <si>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</si>
  <si>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</si>
  <si>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</si>
  <si>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</si>
  <si>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</si>
  <si>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</si>
  <si>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</si>
  <si>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</si>
  <si>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</si>
  <si>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</si>
  <si>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</si>
  <si>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</si>
  <si>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</si>
  <si>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</si>
  <si>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</si>
  <si>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</si>
  <si>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</si>
  <si>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</si>
  <si>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</si>
  <si>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</si>
  <si>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</si>
  <si>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</si>
  <si>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</si>
  <si>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</si>
  <si>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</si>
  <si>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</si>
  <si>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</si>
  <si>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</si>
  <si>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</si>
  <si>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</si>
  <si>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</si>
  <si>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</si>
  <si>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</si>
  <si>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</si>
  <si>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</si>
  <si>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</si>
  <si>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</si>
  <si>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</si>
  <si>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</si>
  <si>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</si>
  <si>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</si>
  <si>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</si>
  <si>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</si>
  <si>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</si>
  <si>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</si>
  <si>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</si>
  <si>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</si>
  <si>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</si>
  <si>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</si>
  <si>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</si>
  <si>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</si>
  <si>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</si>
  <si>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</si>
  <si>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</si>
  <si>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</si>
  <si>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</si>
  <si>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</si>
  <si>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</si>
  <si>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</si>
  <si>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</si>
  <si>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</si>
  <si>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</si>
  <si>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</si>
  <si>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</si>
  <si>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</si>
  <si>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</si>
  <si>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</si>
  <si>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</si>
  <si>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</si>
  <si>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</si>
  <si>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</si>
  <si>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</si>
  <si>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</si>
  <si>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</si>
  <si>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</si>
  <si>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</si>
  <si>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</si>
  <si>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</si>
  <si>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</si>
  <si>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</si>
  <si>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</si>
  <si>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</si>
  <si>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</si>
  <si>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</si>
  <si>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</si>
  <si>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</si>
  <si>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</si>
  <si>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</si>
  <si>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</si>
  <si>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</si>
  <si>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</si>
  <si>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</si>
  <si>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</si>
  <si>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</si>
  <si>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</si>
  <si>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</si>
  <si>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</si>
  <si>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</si>
  <si>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</si>
  <si>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</si>
  <si>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</si>
  <si>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</si>
  <si>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</si>
  <si>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</si>
  <si>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</si>
  <si>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</si>
  <si>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</si>
  <si>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</si>
  <si>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</si>
  <si>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</si>
  <si>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</si>
  <si>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</si>
  <si>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</si>
  <si>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</si>
  <si>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</si>
  <si>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</si>
  <si>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</si>
  <si>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</si>
  <si>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</si>
  <si>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</si>
  <si>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</si>
  <si>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</si>
  <si>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</si>
  <si>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</si>
  <si>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</si>
  <si>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</si>
  <si>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</si>
  <si>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</si>
  <si>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</si>
  <si>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</si>
  <si>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</si>
  <si>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</si>
  <si>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</si>
  <si>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</si>
  <si>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</si>
  <si>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</si>
  <si>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</si>
  <si>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</si>
  <si>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</si>
  <si>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</si>
  <si>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</si>
  <si>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</si>
  <si>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</si>
  <si>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</si>
  <si>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</si>
  <si>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</si>
  <si>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</si>
  <si>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</si>
  <si>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</si>
  <si>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</si>
  <si>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</si>
  <si>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</si>
  <si>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</si>
  <si>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</si>
  <si>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</si>
  <si>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</si>
  <si>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</si>
  <si>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</si>
  <si>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</si>
  <si>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</si>
  <si>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</si>
  <si>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</si>
  <si>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</si>
  <si>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</si>
  <si>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</si>
  <si>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</si>
  <si>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</si>
  <si>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</si>
  <si>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</si>
  <si>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</si>
  <si>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</si>
  <si>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</si>
  <si>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</si>
  <si>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</si>
  <si>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</si>
  <si>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</si>
  <si>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</si>
  <si>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</si>
  <si>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</si>
  <si>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</si>
  <si>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</si>
  <si>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</si>
  <si>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</si>
  <si>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</si>
  <si>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</si>
  <si>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</si>
  <si>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</si>
  <si>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</si>
  <si>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</si>
  <si>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</si>
  <si>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</si>
  <si>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</si>
  <si>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</si>
  <si>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</si>
  <si>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</si>
  <si>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</si>
  <si>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</si>
  <si>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</si>
  <si>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</si>
  <si>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</si>
  <si>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</si>
  <si>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</si>
  <si>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</si>
  <si>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</si>
  <si>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</si>
  <si>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</si>
  <si>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</si>
  <si>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</si>
  <si>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</si>
  <si>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</si>
  <si>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</si>
  <si>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</si>
  <si>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</si>
  <si>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</si>
  <si>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</si>
  <si>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</si>
  <si>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</si>
  <si>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</si>
  <si>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</si>
  <si>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</si>
  <si>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</si>
  <si>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</si>
  <si>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</si>
  <si>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</si>
  <si>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</si>
  <si>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</si>
  <si>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</si>
  <si>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</si>
  <si>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</si>
  <si>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</si>
  <si>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</si>
  <si>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</si>
  <si>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</si>
  <si>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</si>
  <si>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</si>
  <si>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</si>
  <si>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</si>
  <si>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</si>
  <si>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</si>
  <si>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</si>
  <si>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</si>
  <si>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</si>
  <si>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</si>
  <si>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</si>
  <si>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</si>
  <si>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</si>
  <si>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</si>
  <si>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</si>
  <si>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</si>
  <si>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</si>
  <si>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</si>
  <si>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</si>
  <si>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</si>
  <si>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</si>
  <si>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</si>
  <si>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</si>
  <si>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</si>
  <si>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</si>
  <si>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</si>
  <si>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</si>
  <si>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</si>
  <si>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</si>
  <si>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</si>
  <si>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</si>
  <si>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</si>
  <si>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</si>
  <si>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</si>
  <si>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</si>
  <si>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</si>
  <si>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</si>
  <si>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</si>
  <si>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</si>
  <si>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</si>
  <si>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</si>
  <si>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</si>
  <si>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</si>
  <si>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</si>
  <si>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</si>
  <si>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</si>
  <si>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</si>
  <si>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</si>
  <si>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</si>
  <si>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</si>
  <si>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</si>
  <si>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</si>
  <si>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</si>
  <si>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</si>
  <si>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</si>
  <si>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</si>
  <si>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</si>
  <si>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</si>
  <si>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</si>
  <si>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</si>
  <si>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</si>
  <si>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</si>
  <si>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</si>
  <si>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</si>
  <si>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</si>
  <si>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</si>
  <si>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</si>
  <si>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</si>
  <si>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</si>
  <si>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</si>
  <si>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</si>
  <si>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</si>
  <si>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</si>
  <si>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</si>
  <si>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</si>
  <si>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</si>
  <si>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</si>
  <si>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</si>
  <si>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</si>
  <si>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</si>
  <si>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</si>
  <si>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</si>
  <si>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</si>
  <si>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</si>
  <si>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</si>
  <si>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</si>
  <si>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</si>
  <si>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</si>
  <si>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</si>
  <si>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</si>
  <si>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</si>
  <si>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</si>
  <si>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</si>
  <si>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</si>
  <si>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</si>
  <si>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</si>
  <si>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</si>
  <si>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</si>
  <si>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</si>
  <si>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</si>
  <si>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</si>
  <si>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</si>
  <si>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</si>
  <si>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</si>
  <si>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</si>
  <si>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</si>
  <si>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</si>
  <si>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</si>
  <si>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</si>
  <si>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</si>
  <si>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</si>
  <si>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</si>
  <si>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</si>
  <si>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</si>
  <si>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</si>
  <si>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</si>
  <si>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</si>
  <si>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</si>
  <si>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</si>
  <si>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</si>
  <si>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</si>
  <si>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</si>
  <si>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</si>
  <si>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</si>
  <si>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</si>
  <si>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</si>
  <si>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</si>
  <si>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</si>
  <si>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</si>
  <si>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</si>
  <si>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</si>
  <si>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</si>
  <si>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</si>
  <si>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</si>
  <si>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</si>
  <si>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</si>
  <si>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</si>
  <si>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</si>
  <si>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</si>
  <si>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</si>
  <si>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</si>
  <si>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</si>
  <si>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</si>
  <si>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</si>
  <si>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</si>
  <si>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</si>
  <si>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</si>
  <si>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</si>
  <si>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</si>
  <si>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</si>
  <si>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</si>
  <si>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</si>
  <si>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</si>
  <si>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</si>
  <si>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</si>
  <si>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</si>
  <si>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</si>
  <si>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</si>
  <si>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</si>
  <si>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</si>
  <si>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</si>
  <si>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</si>
  <si>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</si>
  <si>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</si>
  <si>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</si>
  <si>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</si>
  <si>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</si>
  <si>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</si>
  <si>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</si>
  <si>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</si>
  <si>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</si>
  <si>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</si>
  <si>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</si>
  <si>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</si>
  <si>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</si>
  <si>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</si>
  <si>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</si>
  <si>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</si>
  <si>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</si>
  <si>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</si>
  <si>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</si>
  <si>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</si>
  <si>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</si>
  <si>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</si>
  <si>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</si>
  <si>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</si>
  <si>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</si>
  <si>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</si>
  <si>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</si>
  <si>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</si>
  <si>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</si>
  <si>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</si>
  <si>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</si>
  <si>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</si>
  <si>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</si>
  <si>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</si>
  <si>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</si>
  <si>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</si>
  <si>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</si>
  <si>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</si>
  <si>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</si>
  <si>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</si>
  <si>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</si>
  <si>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</si>
  <si>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</si>
  <si>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</si>
  <si>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</si>
  <si>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</si>
  <si>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</si>
  <si>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</si>
  <si>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</si>
  <si>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</si>
  <si>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</si>
  <si>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</si>
  <si>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</si>
  <si>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</si>
  <si>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</si>
  <si>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</si>
  <si>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</si>
  <si>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</si>
  <si>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</si>
  <si>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</si>
  <si>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</si>
  <si>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</si>
  <si>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</si>
  <si>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</si>
  <si>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</si>
  <si>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</si>
  <si>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</si>
  <si>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</si>
  <si>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</si>
  <si>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</si>
  <si>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</si>
  <si>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</si>
  <si>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</si>
  <si>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</si>
  <si>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</si>
  <si>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</si>
  <si>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</si>
  <si>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</si>
  <si>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</si>
  <si>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</si>
  <si>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</si>
  <si>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</si>
  <si>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</si>
  <si>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</si>
  <si>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</si>
  <si>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</si>
  <si>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</si>
  <si>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</si>
  <si>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</si>
  <si>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</si>
  <si>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</si>
  <si>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</si>
  <si>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</si>
  <si>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</si>
  <si>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</si>
  <si>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</si>
  <si>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</si>
  <si>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</si>
  <si>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</si>
  <si>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</si>
  <si>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</si>
  <si>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</si>
  <si>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</si>
  <si>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</si>
  <si>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</si>
  <si>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</si>
  <si>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</si>
  <si>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</si>
  <si>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</si>
  <si>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</si>
  <si>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</si>
  <si>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</si>
  <si>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</si>
  <si>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</si>
  <si>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</si>
  <si>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</si>
  <si>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</si>
  <si>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</si>
  <si>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</si>
  <si>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</si>
  <si>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</si>
  <si>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</si>
  <si>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</si>
  <si>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</si>
  <si>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</si>
  <si>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</si>
  <si>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</si>
  <si>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</si>
  <si>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</si>
  <si>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</si>
  <si>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</si>
  <si>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</si>
  <si>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</si>
  <si>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</si>
  <si>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</si>
  <si>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</si>
  <si>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</si>
  <si>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</si>
  <si>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</si>
  <si>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</si>
  <si>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</si>
  <si>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</si>
  <si>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</si>
  <si>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</si>
  <si>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</si>
  <si>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</si>
  <si>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</si>
  <si>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</si>
  <si>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</si>
  <si>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</si>
  <si>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</si>
  <si>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</si>
  <si>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</si>
  <si>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</si>
  <si>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</si>
  <si>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</si>
  <si>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</si>
  <si>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</si>
  <si>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</si>
  <si>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</si>
  <si>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</si>
  <si>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</si>
  <si>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</si>
  <si>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</si>
  <si>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</si>
  <si>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</si>
  <si>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</si>
  <si>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</si>
  <si>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</si>
  <si>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</si>
  <si>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</si>
  <si>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</si>
  <si>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</si>
  <si>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</si>
  <si>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</si>
  <si>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</si>
  <si>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</si>
  <si>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</si>
  <si>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</si>
  <si>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</si>
  <si>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</si>
  <si>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</si>
  <si>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</si>
  <si>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</si>
  <si>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</si>
  <si>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</si>
  <si>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</si>
  <si>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</si>
  <si>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</si>
  <si>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</si>
  <si>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</si>
  <si>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</si>
  <si>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</si>
  <si>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</si>
  <si>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</si>
  <si>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</si>
  <si>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</si>
  <si>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</si>
  <si>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</si>
  <si>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</si>
  <si>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</si>
  <si>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</si>
  <si>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</si>
  <si>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</si>
  <si>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</si>
  <si>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</si>
  <si>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</si>
  <si>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</si>
  <si>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</si>
  <si>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</si>
  <si>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</si>
  <si>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</si>
  <si>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</si>
  <si>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</si>
  <si>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</si>
  <si>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</si>
  <si>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</si>
  <si>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</si>
  <si>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</si>
  <si>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</si>
  <si>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</si>
  <si>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</si>
  <si>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</si>
  <si>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</si>
  <si>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</si>
  <si>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</si>
  <si>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</si>
  <si>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</si>
  <si>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</si>
  <si>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</si>
  <si>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</si>
  <si>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</si>
  <si>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</si>
  <si>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</si>
  <si>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</si>
  <si>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</si>
  <si>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</si>
  <si>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</si>
  <si>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</si>
  <si>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</si>
  <si>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</si>
  <si>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</si>
  <si>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</si>
  <si>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</si>
  <si>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</si>
  <si>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</si>
  <si>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</si>
  <si>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</si>
  <si>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</si>
  <si>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</si>
  <si>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</si>
  <si>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</si>
  <si>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</si>
  <si>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</si>
  <si>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</si>
  <si>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</si>
  <si>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</si>
  <si>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</si>
  <si>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</si>
  <si>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</si>
  <si>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</si>
  <si>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</si>
  <si>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</si>
  <si>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</si>
  <si>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</si>
  <si>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</si>
  <si>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</si>
  <si>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</si>
  <si>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</si>
  <si>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</si>
  <si>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</si>
  <si>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</si>
  <si>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</si>
  <si>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</si>
  <si>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</si>
  <si>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</si>
  <si>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</si>
  <si>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</si>
  <si>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</si>
  <si>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</si>
  <si>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</si>
  <si>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</si>
  <si>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</si>
  <si>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</si>
  <si>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</si>
  <si>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</si>
  <si>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</si>
  <si>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</si>
  <si>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</si>
  <si>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</si>
  <si>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</si>
  <si>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</si>
  <si>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</si>
  <si>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</si>
  <si>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</si>
  <si>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</si>
  <si>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</si>
  <si>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</si>
  <si>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</si>
  <si>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</si>
  <si>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</si>
  <si>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</si>
  <si>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</si>
  <si>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</si>
  <si>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</si>
  <si>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</si>
  <si>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</si>
  <si>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</si>
  <si>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</si>
  <si>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</si>
  <si>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</si>
  <si>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</si>
  <si>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</si>
  <si>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</si>
  <si>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</si>
  <si>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</si>
  <si>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</si>
  <si>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</si>
  <si>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</si>
  <si>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</si>
  <si>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</si>
  <si>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</si>
  <si>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</si>
  <si>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</si>
  <si>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</si>
  <si>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</si>
  <si>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</si>
  <si>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</si>
  <si>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</si>
  <si>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</si>
  <si>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</si>
  <si>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</si>
  <si>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</si>
  <si>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</si>
  <si>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</si>
  <si>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</si>
  <si>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</si>
  <si>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</si>
  <si>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</si>
  <si>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</si>
  <si>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</si>
  <si>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</si>
  <si>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</si>
  <si>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</si>
  <si>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</si>
  <si>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</si>
  <si>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</si>
  <si>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</si>
  <si>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</si>
  <si>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</si>
  <si>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</si>
  <si>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</si>
  <si>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</si>
  <si>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</si>
  <si>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</si>
  <si>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</si>
  <si>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</si>
  <si>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</si>
  <si>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</si>
  <si>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</si>
  <si>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</si>
  <si>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</si>
  <si>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</si>
  <si>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</si>
  <si>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</si>
  <si>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</si>
  <si>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</si>
  <si>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</si>
  <si>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</si>
  <si>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</si>
  <si>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</si>
  <si>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</si>
  <si>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</si>
  <si>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</si>
  <si>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</si>
  <si>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</si>
  <si>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</si>
  <si>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</si>
  <si>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</si>
  <si>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</si>
  <si>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</si>
  <si>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</si>
  <si>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</si>
  <si>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</si>
  <si>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</si>
  <si>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</si>
  <si>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</si>
  <si>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</si>
  <si>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</si>
  <si>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</si>
  <si>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</si>
  <si>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</si>
  <si>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</si>
  <si>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</si>
  <si>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</si>
  <si>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</si>
  <si>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</si>
  <si>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</si>
  <si>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</si>
  <si>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</si>
  <si>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</si>
  <si>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</si>
  <si>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</si>
  <si>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</si>
  <si>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</si>
  <si>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</si>
  <si>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</si>
  <si>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</si>
  <si>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</si>
  <si>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</si>
  <si>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</si>
  <si>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</si>
  <si>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</si>
  <si>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</si>
  <si>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</si>
  <si>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</si>
  <si>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</si>
  <si>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</si>
  <si>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</si>
  <si>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</si>
  <si>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</si>
  <si>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</si>
  <si>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</si>
  <si>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</si>
  <si>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</si>
  <si>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</si>
  <si>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</si>
  <si>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</si>
  <si>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</si>
  <si>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</si>
  <si>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</si>
  <si>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</si>
  <si>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</si>
  <si>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</si>
  <si>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</si>
  <si>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</si>
  <si>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</si>
  <si>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</si>
  <si>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</si>
  <si>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</si>
  <si>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</si>
  <si>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</si>
  <si>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</si>
  <si>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</si>
  <si>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</si>
  <si>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</si>
  <si>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</si>
  <si>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</si>
  <si>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</si>
  <si>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</si>
  <si>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</si>
  <si>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</si>
  <si>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</si>
  <si>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</si>
  <si>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</si>
  <si>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</si>
  <si>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</si>
  <si>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</si>
  <si>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</si>
  <si>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</si>
  <si>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</si>
  <si>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</si>
  <si>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</si>
  <si>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</si>
  <si>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</si>
  <si>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</si>
  <si>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</si>
  <si>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</si>
  <si>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</si>
  <si>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</si>
  <si>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</si>
  <si>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</si>
  <si>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</si>
  <si>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</si>
  <si>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</si>
  <si>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</si>
  <si>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</si>
  <si>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</si>
  <si>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</si>
  <si>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</si>
  <si>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</si>
  <si>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</si>
  <si>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</si>
  <si>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</si>
  <si>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</si>
  <si>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</si>
  <si>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</si>
  <si>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</si>
  <si>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</si>
  <si>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</si>
  <si>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</si>
  <si>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</si>
  <si>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</si>
  <si>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</si>
  <si>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</si>
  <si>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</si>
  <si>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</si>
  <si>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</si>
  <si>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</si>
  <si>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</si>
  <si>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</si>
  <si>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</si>
  <si>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</si>
  <si>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</si>
  <si>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</si>
  <si>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</si>
  <si>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</si>
  <si>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</si>
  <si>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</si>
  <si>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</si>
  <si>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</si>
  <si>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</si>
  <si>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</si>
  <si>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</si>
  <si>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</si>
  <si>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</si>
  <si>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</si>
  <si>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</si>
  <si>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</si>
  <si>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</si>
  <si>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</si>
  <si>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</si>
  <si>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</si>
  <si>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</si>
  <si>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</si>
  <si>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</si>
  <si>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</si>
  <si>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</si>
  <si>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</si>
  <si>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</si>
  <si>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</si>
  <si>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</si>
  <si>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</si>
  <si>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</si>
  <si>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</si>
  <si>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</si>
  <si>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</si>
  <si>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</si>
  <si>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</si>
  <si>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</si>
  <si>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</si>
  <si>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</si>
  <si>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</si>
  <si>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</si>
  <si>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</si>
  <si>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</si>
  <si>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</si>
  <si>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</si>
  <si>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</si>
  <si>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</si>
  <si>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</si>
  <si>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</si>
  <si>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</si>
  <si>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</si>
  <si>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</si>
  <si>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</si>
  <si>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</si>
  <si>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</si>
  <si>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</si>
  <si>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</si>
  <si>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</si>
  <si>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</si>
  <si>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</si>
  <si>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</si>
  <si>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</si>
  <si>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</si>
  <si>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</si>
  <si>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</si>
  <si>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</si>
  <si>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</si>
  <si>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</si>
  <si>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</si>
  <si>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</si>
  <si>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</si>
  <si>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</si>
  <si>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</si>
  <si>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</si>
  <si>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</si>
  <si>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</si>
  <si>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</si>
  <si>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</si>
  <si>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</si>
  <si>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</si>
  <si>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</si>
  <si>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</si>
  <si>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</si>
  <si>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</si>
  <si>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</si>
  <si>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</si>
  <si>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</si>
  <si>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</si>
  <si>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</si>
  <si>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</si>
  <si>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</si>
  <si>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</si>
  <si>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</si>
  <si>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</si>
  <si>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</si>
  <si>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</si>
  <si>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</si>
  <si>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</si>
  <si>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</si>
  <si>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</si>
  <si>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</si>
  <si>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</si>
  <si>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</si>
  <si>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</si>
  <si>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</si>
  <si>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</si>
  <si>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</si>
  <si>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</si>
  <si>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</si>
  <si>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</si>
  <si>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</si>
  <si>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</si>
  <si>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</si>
  <si>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</si>
  <si>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</si>
  <si>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</si>
  <si>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</si>
  <si>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</si>
  <si>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</si>
  <si>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</si>
  <si>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</si>
  <si>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</si>
  <si>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</si>
  <si>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</si>
  <si>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</si>
  <si>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</si>
  <si>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</si>
  <si>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</si>
  <si>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</si>
  <si>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</si>
  <si>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</si>
  <si>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</si>
  <si>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</si>
  <si>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</si>
  <si>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</si>
  <si>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</si>
  <si>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</si>
  <si>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</si>
  <si>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</si>
  <si>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</si>
  <si>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</si>
  <si>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</si>
  <si>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</si>
  <si>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</si>
  <si>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</si>
  <si>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</si>
  <si>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</si>
  <si>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</si>
  <si>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</si>
  <si>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</si>
  <si>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</si>
  <si>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</si>
  <si>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</si>
  <si>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</si>
  <si>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</si>
  <si>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</si>
  <si>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</si>
  <si>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</si>
  <si>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</si>
  <si>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</si>
  <si>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</si>
  <si>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</si>
  <si>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</si>
  <si>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</si>
  <si>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</si>
  <si>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</si>
  <si>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</si>
  <si>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</si>
  <si>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</si>
  <si>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</si>
  <si>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</si>
  <si>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</si>
  <si>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</si>
  <si>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</si>
  <si>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</si>
  <si>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</si>
  <si>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</si>
  <si>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</si>
  <si>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</si>
  <si>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</si>
  <si>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</si>
  <si>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</si>
  <si>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</si>
  <si>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</si>
  <si>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</si>
  <si>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</si>
  <si>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</si>
  <si>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</si>
  <si>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</si>
  <si>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</si>
  <si>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</si>
  <si>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</si>
  <si>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</si>
  <si>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</si>
  <si>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</si>
  <si>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</si>
  <si>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</si>
  <si>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</si>
  <si>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</si>
  <si>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</si>
  <si>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</si>
  <si>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</si>
  <si>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</si>
  <si>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</si>
  <si>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</si>
  <si>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</si>
  <si>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</si>
  <si>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</si>
  <si>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</si>
  <si>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</si>
  <si>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</si>
  <si>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</si>
  <si>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</si>
  <si>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</si>
  <si>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</si>
  <si>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</si>
  <si>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</si>
  <si>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</si>
  <si>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</si>
  <si>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</si>
  <si>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</si>
  <si>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</si>
  <si>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</si>
  <si>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</si>
  <si>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</si>
  <si>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</si>
  <si>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</si>
  <si>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</si>
  <si>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</si>
  <si>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</si>
  <si>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</si>
  <si>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</si>
  <si>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</si>
  <si>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</si>
  <si>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</si>
  <si>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</si>
  <si>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</si>
  <si>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</si>
  <si>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</si>
  <si>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</si>
  <si>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</si>
  <si>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</si>
  <si>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</si>
  <si>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</si>
  <si>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</si>
  <si>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</si>
  <si>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</si>
  <si>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</si>
  <si>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</si>
  <si>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</si>
  <si>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</si>
  <si>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</si>
  <si>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</si>
  <si>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</si>
  <si>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</si>
  <si>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</si>
  <si>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</si>
  <si>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</si>
  <si>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</si>
  <si>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</si>
  <si>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</si>
  <si>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</si>
  <si>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</si>
  <si>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</si>
  <si>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</si>
  <si>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</si>
  <si>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</si>
  <si>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</si>
  <si>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</si>
  <si>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</si>
  <si>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</si>
  <si>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</si>
  <si>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</si>
  <si>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</si>
  <si>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</si>
  <si>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</si>
  <si>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</si>
  <si>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</si>
  <si>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</si>
  <si>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</si>
  <si>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</si>
  <si>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</si>
  <si>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</si>
  <si>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</si>
  <si>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</si>
  <si>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</si>
  <si>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</si>
  <si>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</si>
  <si>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</si>
  <si>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</si>
  <si>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</si>
  <si>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</si>
  <si>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</si>
  <si>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</si>
  <si>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</si>
  <si>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</si>
  <si>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</si>
  <si>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</si>
  <si>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</si>
  <si>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</si>
  <si>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</si>
  <si>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</si>
  <si>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</si>
  <si>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</si>
  <si>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</si>
  <si>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</si>
  <si>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</si>
  <si>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</si>
  <si>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</si>
  <si>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</si>
  <si>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</si>
  <si>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</si>
  <si>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</si>
  <si>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</si>
  <si>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</si>
  <si>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</si>
  <si>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</si>
  <si>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</si>
  <si>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</si>
  <si>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</si>
  <si>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</si>
  <si>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</si>
  <si>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</si>
  <si>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</si>
  <si>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</si>
  <si>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</si>
  <si>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</si>
  <si>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</si>
  <si>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</si>
  <si>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</si>
  <si>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</si>
  <si>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</si>
  <si>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</si>
  <si>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</si>
  <si>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</si>
  <si>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</si>
  <si>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</si>
  <si>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</si>
  <si>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</si>
  <si>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</si>
  <si>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</si>
  <si>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</si>
  <si>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</si>
  <si>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</si>
  <si>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</si>
  <si>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</si>
  <si>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</si>
  <si>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</si>
  <si>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</si>
  <si>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</si>
  <si>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</si>
  <si>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</si>
  <si>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</si>
  <si>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</si>
  <si>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</si>
  <si>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</si>
  <si>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</si>
  <si>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</si>
  <si>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</si>
  <si>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</si>
  <si>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</si>
  <si>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</si>
  <si>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</si>
  <si>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</si>
  <si>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</si>
  <si>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</si>
  <si>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</si>
  <si>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</si>
  <si>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</si>
  <si>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</si>
  <si>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</si>
  <si>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</si>
  <si>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</si>
  <si>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</si>
  <si>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</si>
  <si>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</si>
  <si>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</si>
  <si>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</si>
  <si>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</si>
  <si>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</si>
  <si>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</si>
  <si>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</si>
  <si>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</si>
  <si>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</si>
  <si>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</si>
  <si>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</si>
  <si>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</si>
  <si>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</si>
  <si>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</si>
  <si>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</si>
  <si>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</si>
  <si>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</si>
  <si>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</si>
  <si>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</si>
  <si>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</si>
  <si>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</si>
  <si>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</si>
  <si>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</si>
  <si>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</si>
  <si>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</si>
  <si>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</si>
  <si>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</si>
  <si>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</si>
  <si>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</si>
  <si>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</si>
  <si>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</si>
  <si>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</si>
  <si>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</si>
  <si>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</si>
  <si>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</si>
  <si>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</si>
  <si>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</si>
  <si>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</si>
  <si>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</si>
  <si>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</si>
  <si>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</si>
  <si>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</si>
  <si>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</si>
  <si>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</si>
  <si>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</si>
  <si>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</si>
  <si>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</si>
  <si>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</si>
  <si>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</si>
  <si>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</si>
  <si>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</si>
  <si>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</si>
  <si>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</si>
  <si>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</si>
  <si>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</si>
  <si>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</si>
  <si>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</si>
  <si>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</si>
  <si>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</si>
  <si>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</si>
  <si>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</si>
  <si>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</si>
  <si>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</si>
  <si>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</si>
  <si>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</si>
  <si>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</si>
  <si>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</si>
  <si>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</si>
  <si>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</si>
  <si>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</si>
  <si>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</si>
  <si>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</si>
  <si>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</si>
  <si>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</si>
  <si>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</si>
  <si>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</si>
  <si>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</si>
  <si>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</si>
  <si>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</si>
  <si>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</si>
  <si>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</si>
  <si>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</si>
  <si>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</si>
  <si>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</si>
  <si>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</si>
  <si>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</si>
  <si>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</si>
  <si>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</si>
  <si>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</si>
  <si>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</si>
  <si>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</si>
  <si>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</si>
  <si>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</si>
  <si>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</si>
  <si>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</si>
  <si>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</si>
  <si>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</si>
  <si>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</si>
  <si>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</si>
  <si>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</si>
  <si>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</si>
  <si>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</si>
  <si>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</si>
  <si>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</si>
  <si>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</si>
  <si>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</si>
  <si>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</si>
  <si>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</si>
  <si>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</si>
  <si>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</si>
  <si>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</si>
  <si>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</si>
  <si>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</si>
  <si>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</si>
  <si>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</si>
  <si>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</si>
  <si>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</si>
  <si>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</si>
  <si>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</si>
  <si>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</si>
  <si>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</si>
  <si>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</si>
  <si>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</si>
  <si>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</si>
  <si>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</si>
  <si>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</si>
  <si>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</si>
  <si>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</si>
  <si>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</si>
  <si>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</si>
  <si>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</si>
  <si>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</si>
  <si>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</si>
  <si>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</si>
  <si>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</si>
  <si>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</si>
  <si>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</si>
  <si>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</si>
  <si>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</si>
  <si>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</si>
  <si>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</si>
  <si>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</si>
  <si>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</si>
  <si>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</si>
  <si>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</si>
  <si>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</si>
  <si>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</si>
  <si>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</si>
  <si>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</si>
  <si>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</si>
  <si>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</si>
  <si>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</si>
  <si>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</si>
  <si>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</si>
  <si>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</si>
  <si>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</si>
  <si>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</si>
  <si>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</si>
  <si>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</si>
  <si>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</si>
  <si>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</si>
  <si>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</si>
  <si>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</si>
  <si>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</si>
  <si>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</si>
  <si>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</si>
  <si>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</si>
  <si>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</si>
  <si>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</si>
  <si>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</si>
  <si>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</si>
  <si>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</si>
  <si>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</si>
  <si>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</si>
  <si>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</si>
  <si>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</si>
  <si>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</si>
  <si>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</si>
  <si>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</si>
  <si>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</si>
  <si>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</si>
  <si>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</si>
  <si>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</si>
  <si>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</si>
  <si>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</si>
  <si>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</si>
  <si>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</si>
  <si>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</si>
  <si>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</si>
  <si>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</si>
  <si>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</si>
  <si>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</si>
  <si>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</si>
  <si>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</si>
  <si>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</si>
  <si>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</si>
  <si>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</si>
  <si>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</si>
  <si>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</si>
  <si>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</si>
  <si>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</si>
  <si>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</si>
  <si>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</si>
  <si>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</si>
  <si>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</si>
  <si>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</si>
  <si>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</si>
  <si>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</si>
  <si>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</si>
  <si>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</si>
  <si>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</si>
  <si>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</si>
  <si>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</si>
  <si>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</si>
  <si>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</si>
  <si>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</si>
  <si>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</si>
  <si>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</si>
  <si>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</si>
  <si>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</si>
  <si>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</si>
  <si>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</si>
  <si>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</si>
  <si>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</si>
  <si>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</si>
  <si>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</si>
  <si>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</si>
  <si>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</si>
  <si>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</si>
  <si>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</si>
  <si>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</si>
  <si>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</si>
  <si>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</si>
  <si>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</si>
  <si>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</si>
  <si>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</si>
  <si>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</si>
  <si>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</si>
  <si>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</si>
  <si>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</si>
  <si>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</si>
  <si>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</si>
  <si>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</si>
  <si>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</si>
  <si>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</si>
  <si>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</si>
  <si>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</si>
  <si>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</si>
  <si>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</si>
  <si>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</si>
  <si>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</si>
  <si>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</si>
  <si>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</si>
  <si>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</si>
  <si>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</si>
  <si>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</si>
  <si>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</si>
  <si>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</si>
  <si>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</si>
  <si>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</si>
  <si>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</si>
  <si>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</si>
  <si>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</si>
  <si>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</si>
  <si>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</si>
  <si>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</si>
  <si>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</si>
  <si>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</si>
  <si>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</si>
  <si>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</si>
  <si>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</si>
  <si>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</si>
  <si>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</si>
  <si>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</si>
  <si>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</si>
  <si>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</si>
  <si>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</si>
  <si>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</si>
  <si>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</si>
  <si>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</si>
  <si>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</si>
  <si>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</si>
  <si>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</si>
  <si>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</si>
  <si>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</si>
  <si>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</si>
  <si>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</si>
  <si>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</si>
  <si>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</si>
  <si>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</si>
  <si>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</si>
  <si>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</si>
  <si>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</si>
  <si>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</si>
  <si>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</si>
  <si>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</si>
  <si>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</si>
  <si>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</si>
  <si>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</si>
  <si>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</si>
  <si>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</si>
  <si>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</si>
  <si>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</si>
  <si>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</si>
  <si>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</si>
  <si>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</si>
  <si>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</si>
  <si>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</si>
  <si>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</si>
  <si>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</si>
  <si>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</si>
  <si>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</si>
  <si>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</si>
  <si>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</si>
  <si>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</si>
  <si>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</si>
  <si>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</si>
  <si>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</si>
  <si>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</si>
  <si>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</si>
  <si>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</si>
  <si>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</si>
  <si>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</si>
  <si>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</si>
  <si>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</si>
  <si>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</si>
  <si>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</si>
  <si>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</si>
  <si>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</si>
  <si>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</si>
  <si>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</si>
  <si>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</si>
  <si>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</si>
  <si>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</si>
  <si>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</si>
  <si>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</si>
  <si>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</si>
  <si>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</si>
  <si>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</si>
  <si>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</si>
  <si>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</si>
  <si>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</si>
  <si>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</si>
  <si>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</si>
  <si>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</si>
  <si>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</si>
  <si>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</si>
  <si>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</si>
  <si>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</si>
  <si>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</si>
  <si>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</si>
  <si>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</si>
  <si>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</si>
  <si>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</si>
  <si>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</si>
  <si>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</si>
  <si>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</si>
  <si>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</si>
  <si>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</si>
  <si>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</si>
  <si>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</si>
  <si>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</si>
  <si>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</si>
  <si>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</si>
  <si>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</si>
  <si>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</si>
  <si>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</si>
  <si>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</si>
  <si>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</si>
  <si>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</si>
  <si>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</si>
  <si>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</si>
  <si>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</si>
  <si>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</si>
  <si>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</si>
  <si>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</si>
  <si>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</si>
  <si>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</si>
  <si>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</si>
  <si>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</si>
  <si>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</si>
  <si>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</si>
  <si>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</si>
  <si>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</si>
  <si>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</si>
  <si>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</si>
  <si>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</si>
  <si>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</si>
  <si>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</si>
  <si>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</si>
  <si>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</si>
  <si>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</si>
  <si>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</si>
  <si>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</si>
  <si>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</si>
  <si>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</si>
  <si>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</si>
  <si>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</si>
  <si>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</si>
  <si>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</si>
  <si>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</si>
  <si>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</si>
  <si>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</si>
  <si>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</si>
  <si>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</si>
  <si>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</si>
  <si>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</si>
  <si>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</si>
  <si>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</si>
  <si>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</si>
  <si>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</si>
  <si>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</si>
  <si>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</si>
  <si>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</si>
  <si>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</si>
  <si>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</si>
  <si>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</si>
  <si>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</si>
  <si>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</si>
  <si>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</si>
  <si>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</si>
  <si>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</si>
  <si>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</si>
  <si>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</si>
  <si>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</si>
  <si>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</si>
  <si>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</si>
  <si>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</si>
  <si>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</si>
  <si>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</si>
  <si>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</si>
  <si>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</si>
  <si>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</si>
  <si>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</si>
  <si>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</si>
  <si>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</si>
  <si>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</si>
  <si>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</si>
  <si>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</si>
  <si>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</si>
  <si>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</si>
  <si>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</si>
  <si>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</si>
  <si>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</si>
  <si>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</si>
  <si>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</si>
  <si>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</si>
  <si>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</si>
  <si>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</si>
  <si>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</si>
  <si>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</si>
  <si>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</si>
  <si>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</si>
  <si>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</si>
  <si>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</si>
  <si>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</si>
  <si>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</si>
  <si>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</si>
  <si>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</si>
  <si>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</si>
  <si>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</si>
  <si>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</si>
  <si>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</si>
  <si>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</si>
  <si>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</si>
  <si>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</si>
  <si>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</si>
  <si>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</si>
  <si>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</si>
  <si>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</si>
  <si>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</si>
  <si>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</si>
  <si>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</si>
  <si>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</si>
  <si>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</si>
  <si>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</si>
  <si>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</si>
  <si>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</si>
  <si>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</si>
  <si>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</si>
  <si>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</si>
  <si>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</si>
  <si>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</si>
  <si>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</si>
  <si>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</si>
  <si>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</si>
  <si>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</si>
  <si>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</si>
  <si>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</si>
  <si>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</si>
  <si>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</si>
  <si>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</si>
  <si>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</si>
  <si>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</si>
  <si>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</si>
  <si>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</si>
  <si>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</si>
  <si>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</si>
  <si>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</si>
  <si>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</si>
  <si>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</si>
  <si>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</si>
  <si>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</si>
  <si>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</si>
  <si>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</si>
  <si>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</si>
  <si>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</si>
  <si>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</si>
  <si>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</si>
  <si>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</si>
  <si>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</si>
  <si>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</si>
  <si>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</si>
  <si>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</si>
  <si>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</si>
  <si>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</si>
  <si>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</si>
  <si>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</si>
  <si>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</si>
  <si>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</si>
  <si>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</si>
  <si>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</si>
  <si>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</si>
  <si>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</si>
  <si>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</si>
  <si>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</si>
  <si>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</si>
  <si>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</si>
  <si>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</si>
  <si>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</si>
  <si>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</si>
  <si>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</si>
  <si>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</si>
  <si>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</si>
  <si>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</si>
  <si>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</si>
  <si>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</si>
  <si>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</si>
  <si>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</si>
  <si>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</si>
  <si>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</si>
  <si>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</si>
  <si>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</si>
  <si>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</si>
  <si>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</si>
  <si>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</si>
  <si>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</si>
  <si>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</si>
  <si>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</si>
  <si>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</si>
  <si>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</si>
  <si>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</si>
  <si>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</si>
  <si>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</si>
  <si>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</si>
  <si>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</si>
  <si>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</si>
  <si>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</si>
  <si>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</si>
  <si>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</si>
  <si>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</si>
  <si>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</si>
  <si>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</si>
  <si>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</si>
  <si>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</si>
  <si>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</si>
  <si>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</si>
  <si>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</si>
  <si>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</si>
  <si>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</si>
  <si>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</si>
  <si>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</si>
  <si>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</si>
  <si>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</si>
  <si>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</si>
  <si>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</si>
  <si>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</si>
  <si>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</si>
  <si>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</si>
  <si>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</si>
  <si>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</si>
  <si>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</si>
  <si>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</si>
  <si>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</si>
  <si>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</si>
  <si>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</si>
  <si>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</si>
  <si>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</si>
  <si>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</si>
  <si>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</si>
  <si>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</si>
  <si>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</si>
  <si>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</si>
  <si>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</si>
  <si>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</si>
  <si>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</si>
  <si>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</si>
  <si>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</si>
  <si>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</si>
  <si>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</si>
  <si>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</si>
  <si>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</si>
  <si>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</si>
  <si>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</si>
  <si>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</si>
  <si>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</si>
  <si>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</si>
  <si>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</si>
  <si>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</si>
  <si>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</si>
  <si>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</si>
  <si>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</si>
  <si>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</si>
  <si>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</si>
  <si>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</si>
  <si>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</si>
  <si>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</si>
  <si>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</si>
  <si>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</si>
  <si>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</si>
  <si>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</si>
  <si>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</si>
  <si>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</si>
  <si>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</si>
  <si>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</si>
  <si>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</si>
  <si>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</si>
  <si>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</si>
  <si>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</si>
  <si>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</si>
  <si>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</si>
  <si>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</si>
  <si>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</si>
  <si>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</si>
  <si>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</si>
  <si>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</si>
  <si>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</si>
  <si>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</si>
  <si>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</si>
  <si>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</si>
  <si>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</si>
  <si>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</si>
  <si>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</si>
  <si>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</si>
  <si>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</si>
  <si>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</si>
  <si>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</si>
  <si>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</si>
  <si>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</si>
  <si>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</si>
  <si>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</si>
  <si>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</si>
  <si>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</si>
  <si>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</si>
  <si>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</si>
  <si>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</si>
  <si>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</si>
  <si>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</si>
  <si>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</si>
  <si>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</si>
  <si>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</si>
  <si>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</si>
  <si>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</si>
  <si>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</si>
  <si>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</si>
  <si>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</si>
  <si>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</si>
  <si>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</si>
  <si>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</si>
  <si>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</si>
  <si>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</si>
  <si>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</si>
  <si>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</si>
  <si>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</si>
  <si>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</si>
  <si>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</si>
  <si>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</si>
  <si>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</si>
  <si>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</si>
  <si>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</si>
  <si>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</si>
  <si>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</si>
  <si>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</si>
  <si>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</si>
  <si>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</si>
  <si>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</si>
  <si>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</si>
  <si>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</si>
  <si>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</si>
  <si>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</si>
  <si>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</si>
  <si>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</si>
  <si>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</si>
  <si>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</si>
  <si>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</si>
  <si>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</si>
  <si>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</si>
  <si>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</si>
  <si>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</si>
  <si>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</si>
  <si>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</si>
  <si>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</si>
  <si>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</si>
  <si>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</si>
  <si>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</si>
  <si>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</si>
  <si>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</si>
  <si>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</si>
  <si>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</si>
  <si>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</si>
  <si>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</si>
  <si>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</si>
  <si>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</si>
  <si>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</si>
  <si>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</si>
  <si>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</si>
  <si>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</si>
  <si>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</si>
  <si>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</si>
  <si>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</si>
  <si>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</si>
  <si>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</si>
  <si>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</si>
  <si>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</si>
  <si>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</si>
  <si>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</si>
  <si>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</si>
  <si>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</si>
  <si>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</si>
  <si>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</si>
  <si>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</si>
  <si>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</si>
  <si>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</si>
  <si>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</si>
  <si>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</si>
  <si>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</si>
  <si>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</si>
  <si>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</si>
  <si>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</si>
  <si>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</si>
  <si>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</si>
  <si>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</si>
  <si>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</si>
  <si>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</si>
  <si>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</si>
  <si>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</si>
  <si>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</si>
  <si>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</si>
  <si>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</si>
  <si>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</si>
  <si>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</si>
  <si>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</si>
  <si>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</si>
  <si>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</si>
  <si>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</si>
  <si>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</si>
  <si>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</si>
  <si>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</si>
  <si>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</si>
  <si>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</si>
  <si>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</si>
  <si>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</si>
  <si>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</si>
  <si>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</si>
  <si>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</si>
  <si>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</si>
  <si>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</si>
  <si>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</si>
  <si>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</si>
  <si>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</si>
  <si>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</si>
  <si>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</si>
  <si>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</si>
  <si>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</si>
  <si>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</si>
  <si>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</si>
  <si>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</si>
  <si>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</si>
  <si>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</si>
  <si>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</si>
  <si>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</si>
  <si>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</si>
  <si>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</si>
  <si>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</si>
  <si>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</si>
  <si>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</si>
  <si>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</si>
  <si>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</si>
  <si>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</si>
  <si>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</si>
  <si>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</si>
  <si>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</si>
  <si>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</si>
  <si>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</si>
  <si>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</si>
  <si>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</si>
  <si>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</si>
  <si>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</si>
  <si>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</si>
  <si>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4114.04;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</si>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</sst>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3EF5A3F-C58D-41AB-8530-983FBDC80C8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44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1951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194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264</v>
          </cell>
        </row>
        <row r="68">
          <cell r="B68" t="str">
            <v>Greek alone</v>
          </cell>
          <cell r="D68">
            <v>0</v>
          </cell>
        </row>
        <row r="69">
          <cell r="B69" t="str">
            <v>Hungarian alone</v>
          </cell>
          <cell r="D69">
            <v>0</v>
          </cell>
        </row>
        <row r="70">
          <cell r="B70" t="str">
            <v>Icelandic alone</v>
          </cell>
          <cell r="D70">
            <v>0</v>
          </cell>
        </row>
        <row r="71">
          <cell r="B71" t="str">
            <v>Irish alone</v>
          </cell>
          <cell r="D71">
            <v>201</v>
          </cell>
        </row>
        <row r="72">
          <cell r="B72" t="str">
            <v>Italian alone</v>
          </cell>
          <cell r="D72">
            <v>171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745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717</v>
          </cell>
        </row>
        <row r="145">
          <cell r="B145" t="str">
            <v>White alone or in combination with one or more other races</v>
          </cell>
          <cell r="D145" t="e">
            <v>#N/A</v>
          </cell>
        </row>
        <row r="146">
          <cell r="B146" t="str">
            <v>European alone or in any combination*</v>
          </cell>
          <cell r="D146">
            <v>2062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35</v>
          </cell>
        </row>
        <row r="166">
          <cell r="B166" t="str">
            <v>Danish alone or in any combination</v>
          </cell>
          <cell r="D166">
            <v>24</v>
          </cell>
        </row>
        <row r="167">
          <cell r="B167" t="str">
            <v>Dutch alone or in any combination</v>
          </cell>
          <cell r="D167">
            <v>56</v>
          </cell>
        </row>
        <row r="168">
          <cell r="B168" t="str">
            <v>English alone or in any combination</v>
          </cell>
          <cell r="D168">
            <v>558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91</v>
          </cell>
        </row>
        <row r="173">
          <cell r="B173" t="str">
            <v>Frisian alone or in any combination</v>
          </cell>
          <cell r="D173">
            <v>0</v>
          </cell>
        </row>
        <row r="174">
          <cell r="B174" t="str">
            <v>Georgian alone or in any combination</v>
          </cell>
          <cell r="D174">
            <v>0</v>
          </cell>
        </row>
        <row r="175">
          <cell r="B175" t="str">
            <v>German alone or in any combination</v>
          </cell>
          <cell r="D175">
            <v>982</v>
          </cell>
        </row>
        <row r="176">
          <cell r="B176" t="str">
            <v>Greek alone or in any combination</v>
          </cell>
          <cell r="D176">
            <v>45</v>
          </cell>
        </row>
        <row r="177">
          <cell r="B177" t="str">
            <v>Hungarian alone or in any combination</v>
          </cell>
          <cell r="D177">
            <v>0</v>
          </cell>
        </row>
        <row r="178">
          <cell r="B178" t="str">
            <v>Icelandic alone or in any combination</v>
          </cell>
          <cell r="D178">
            <v>0</v>
          </cell>
        </row>
        <row r="179">
          <cell r="B179" t="str">
            <v>Irish alone or in any combination</v>
          </cell>
          <cell r="D179">
            <v>790</v>
          </cell>
        </row>
        <row r="180">
          <cell r="B180" t="str">
            <v>Italian alone or in any combination</v>
          </cell>
          <cell r="D180">
            <v>425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292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825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800</v>
          </cell>
        </row>
        <row r="253">
          <cell r="B253" t="str">
            <v>Black or African American alone</v>
          </cell>
          <cell r="D253" t="e">
            <v>#N/A</v>
          </cell>
        </row>
        <row r="254">
          <cell r="B254" t="str">
            <v>African American alone</v>
          </cell>
          <cell r="D254">
            <v>256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124</v>
          </cell>
        </row>
        <row r="319">
          <cell r="B319" t="str">
            <v>Black or African American alone or in combination with one or more other races</v>
          </cell>
          <cell r="D319" t="e">
            <v>#N/A</v>
          </cell>
        </row>
        <row r="320">
          <cell r="B320" t="str">
            <v>African American alone or in any combination</v>
          </cell>
          <cell r="D320">
            <v>274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141</v>
          </cell>
        </row>
        <row r="383">
          <cell r="B383" t="str">
            <v>Other Black or African American alone or in any combination, specified</v>
          </cell>
          <cell r="D383">
            <v>0</v>
          </cell>
        </row>
        <row r="384">
          <cell r="B384" t="str">
            <v>Other Black or African American alone or in any combination, not specified</v>
          </cell>
          <cell r="D384">
            <v>142</v>
          </cell>
        </row>
        <row r="385">
          <cell r="B385" t="str">
            <v>American Indian and Alaska Native alone</v>
          </cell>
          <cell r="D385">
            <v>142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38</v>
          </cell>
        </row>
        <row r="2780">
          <cell r="B2780" t="str">
            <v>Hmong alone</v>
          </cell>
          <cell r="D2780">
            <v>0</v>
          </cell>
        </row>
        <row r="2781">
          <cell r="B2781" t="str">
            <v>Japanese alone</v>
          </cell>
          <cell r="D2781">
            <v>0</v>
          </cell>
        </row>
        <row r="2782">
          <cell r="B2782" t="str">
            <v>Korean alone</v>
          </cell>
          <cell r="D2782">
            <v>40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50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26</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107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25</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C9676-168B-4224-A623-D1D9D872C9E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1951</v>
      </c>
      <c r="C5" s="10" t="s">
        <v>5</v>
      </c>
      <c r="D5" s="11">
        <v>2062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35</v>
      </c>
      <c r="E24" s="16" t="e">
        <f>VLOOKUP($D24,'[1]Profile_Cnty Export'!$B$2:$D$3010,3,FALSE)</f>
        <v>#N/A</v>
      </c>
    </row>
    <row r="25" spans="1:5" x14ac:dyDescent="0.25">
      <c r="A25" t="s">
        <v>44</v>
      </c>
      <c r="B25" s="17">
        <v>0</v>
      </c>
      <c r="C25" s="10" t="s">
        <v>45</v>
      </c>
      <c r="D25" s="18">
        <v>24</v>
      </c>
      <c r="E25" s="12" t="e">
        <f>VLOOKUP($D25,'[1]Profile_Cnty Export'!$B$2:$D$3010,3,FALSE)</f>
        <v>#N/A</v>
      </c>
    </row>
    <row r="26" spans="1:5" x14ac:dyDescent="0.25">
      <c r="A26" t="s">
        <v>46</v>
      </c>
      <c r="B26" s="13">
        <v>0</v>
      </c>
      <c r="C26" s="14" t="s">
        <v>47</v>
      </c>
      <c r="D26" s="15">
        <v>56</v>
      </c>
      <c r="E26" s="16" t="e">
        <f>VLOOKUP($D26,'[1]Profile_Cnty Export'!$B$2:$D$3010,3,FALSE)</f>
        <v>#N/A</v>
      </c>
    </row>
    <row r="27" spans="1:5" x14ac:dyDescent="0.25">
      <c r="A27" t="s">
        <v>48</v>
      </c>
      <c r="B27" s="17">
        <v>194</v>
      </c>
      <c r="C27" s="10" t="s">
        <v>49</v>
      </c>
      <c r="D27" s="18">
        <v>558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264</v>
      </c>
      <c r="C34" s="14" t="s">
        <v>63</v>
      </c>
      <c r="D34" s="15">
        <v>982</v>
      </c>
      <c r="E34" s="16" t="e">
        <f>VLOOKUP($D34,'[1]Profile_Cnty Export'!$B$2:$D$3010,3,FALSE)</f>
        <v>#N/A</v>
      </c>
    </row>
    <row r="35" spans="1:5" x14ac:dyDescent="0.25">
      <c r="A35" t="s">
        <v>64</v>
      </c>
      <c r="B35" s="17">
        <v>0</v>
      </c>
      <c r="C35" s="10" t="s">
        <v>65</v>
      </c>
      <c r="D35" s="18">
        <v>45</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201</v>
      </c>
      <c r="C38" s="14" t="s">
        <v>71</v>
      </c>
      <c r="D38" s="15">
        <v>790</v>
      </c>
      <c r="E38" s="16" t="e">
        <f>VLOOKUP($D38,'[1]Profile_Cnty Export'!$B$2:$D$3010,3,FALSE)</f>
        <v>#N/A</v>
      </c>
    </row>
    <row r="39" spans="1:5" x14ac:dyDescent="0.25">
      <c r="A39" t="s">
        <v>72</v>
      </c>
      <c r="B39" s="17">
        <v>171</v>
      </c>
      <c r="C39" s="10" t="s">
        <v>73</v>
      </c>
      <c r="D39" s="18">
        <v>425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88</v>
      </c>
      <c r="C54" s="14" t="s">
        <v>103</v>
      </c>
      <c r="D54" s="15">
        <v>292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745</v>
      </c>
      <c r="C101" s="10" t="s">
        <v>197</v>
      </c>
      <c r="D101" s="11">
        <v>825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717</v>
      </c>
      <c r="C111" s="20" t="s">
        <v>217</v>
      </c>
      <c r="D111" s="21">
        <v>800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256</v>
      </c>
      <c r="C114" s="10" t="s">
        <v>221</v>
      </c>
      <c r="D114" s="24">
        <v>274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141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124</v>
      </c>
      <c r="C178" s="20" t="s">
        <v>349</v>
      </c>
      <c r="D178" s="30">
        <v>142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38</v>
      </c>
      <c r="C1379" s="14" t="s">
        <v>2747</v>
      </c>
      <c r="D1379" s="15">
        <v>47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40</v>
      </c>
      <c r="C1382" s="10" t="s">
        <v>2753</v>
      </c>
      <c r="D1382" s="18">
        <v>50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26</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135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107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25</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44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028332C-50A2-4F43-AFFF-8637F986714E}"/>
</file>

<file path=customXml/itemProps2.xml><?xml version="1.0" encoding="utf-8"?>
<ds:datastoreItem xmlns:ds="http://schemas.openxmlformats.org/officeDocument/2006/customXml" ds:itemID="{D8A5596C-4DE0-4B0A-AB84-8A84B53AD9CA}"/>
</file>

<file path=customXml/itemProps3.xml><?xml version="1.0" encoding="utf-8"?>
<ds:datastoreItem xmlns:ds="http://schemas.openxmlformats.org/officeDocument/2006/customXml" ds:itemID="{427FE8A9-F62B-42A4-8D84-DC42569BD4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2023-09-27T11:50:41Z</dcterms:created>
  <dcterms:modified xsi:type="dcterms:W3CDTF">2023-09-27T11:50:43Z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