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53C000F-924D-40BB-845C-B862C9F141D2}" xr6:coauthVersionLast="47" xr6:coauthVersionMax="47" xr10:uidLastSave="{00000000-0000-0000-0000-000000000000}"/>
  <bookViews>
    <workbookView xWindow="28680" yWindow="-120" windowWidth="29040" windowHeight="15840" xr2:uid="{1695725B-A459-4866-8282-965B7668740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<sst xmlns="http://schemas.openxmlformats.org/spreadsheetml/2006/main" count="3037" uniqueCount="3020">
  <si>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</si>
  <si>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</si>
  <si>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</si>
  <si>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</si>
  <si>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</si>
  <si>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</si>
  <si>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</si>
  <si>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</si>
  <si>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</si>
  <si>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</si>
  <si>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</si>
  <si>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</si>
  <si>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</si>
  <si>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</si>
  <si>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</si>
  <si>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</si>
  <si>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</si>
  <si>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</si>
  <si>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</si>
  <si>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</si>
  <si>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</si>
  <si>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</si>
  <si>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</si>
  <si>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</si>
  <si>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</si>
  <si>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</si>
  <si>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</si>
  <si>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</si>
  <si>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</si>
  <si>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</si>
  <si>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</si>
  <si>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</si>
  <si>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</si>
  <si>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</si>
  <si>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</si>
  <si>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</si>
  <si>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</si>
  <si>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</si>
  <si>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</si>
  <si>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</si>
  <si>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</si>
  <si>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</si>
  <si>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</si>
  <si>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</si>
  <si>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</si>
  <si>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</si>
  <si>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</si>
  <si>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</si>
  <si>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</si>
  <si>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</si>
  <si>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</si>
  <si>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</si>
  <si>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</si>
  <si>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</si>
  <si>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</si>
  <si>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</si>
  <si>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</si>
  <si>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</si>
  <si>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</si>
  <si>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</si>
  <si>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</si>
  <si>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</si>
  <si>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</si>
  <si>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</si>
  <si>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</si>
  <si>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</si>
  <si>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</si>
  <si>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</si>
  <si>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</si>
  <si>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</si>
  <si>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</si>
  <si>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</si>
  <si>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</si>
  <si>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</si>
  <si>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</si>
  <si>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</si>
  <si>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</si>
  <si>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</si>
  <si>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</si>
  <si>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</si>
  <si>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</si>
  <si>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</si>
  <si>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</si>
  <si>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</si>
  <si>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</si>
  <si>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</si>
  <si>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</si>
  <si>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</si>
  <si>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</si>
  <si>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</si>
  <si>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</si>
  <si>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</si>
  <si>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</si>
  <si>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</si>
  <si>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</si>
  <si>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</si>
  <si>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</si>
  <si>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</si>
  <si>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</si>
  <si>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</si>
  <si>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</si>
  <si>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</si>
  <si>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</si>
  <si>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</si>
  <si>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</si>
  <si>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</si>
  <si>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</si>
  <si>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</si>
  <si>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</si>
  <si>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</si>
  <si>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</si>
  <si>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</si>
  <si>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</si>
  <si>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</si>
  <si>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</si>
  <si>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</si>
  <si>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</si>
  <si>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</si>
  <si>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</si>
  <si>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</si>
  <si>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</si>
  <si>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</si>
  <si>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</si>
  <si>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</si>
  <si>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</si>
  <si>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</si>
  <si>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</si>
  <si>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</si>
  <si>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</si>
  <si>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</si>
  <si>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</si>
  <si>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</si>
  <si>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</si>
  <si>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</si>
  <si>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</si>
  <si>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</si>
  <si>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</si>
  <si>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</si>
  <si>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</si>
  <si>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</si>
  <si>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</si>
  <si>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</si>
  <si>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</si>
  <si>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</si>
  <si>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</si>
  <si>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</si>
  <si>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</si>
  <si>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</si>
  <si>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</si>
  <si>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</si>
  <si>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</si>
  <si>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</si>
  <si>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</si>
  <si>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</si>
  <si>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</si>
  <si>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</si>
  <si>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</si>
  <si>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</si>
  <si>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</si>
  <si>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</si>
  <si>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</si>
  <si>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</si>
  <si>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</si>
  <si>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</si>
  <si>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</si>
  <si>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</si>
  <si>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</si>
  <si>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</si>
  <si>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</si>
  <si>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</si>
  <si>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</si>
  <si>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</si>
  <si>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</si>
  <si>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</si>
  <si>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</si>
  <si>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</si>
  <si>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</si>
  <si>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</si>
  <si>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</si>
  <si>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</si>
  <si>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</si>
  <si>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</si>
  <si>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</si>
  <si>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</si>
  <si>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</si>
  <si>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</si>
  <si>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</si>
  <si>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</si>
  <si>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</si>
  <si>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</si>
  <si>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</si>
  <si>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</si>
  <si>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</si>
  <si>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</si>
  <si>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</si>
  <si>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</si>
  <si>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</si>
  <si>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</si>
  <si>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</si>
  <si>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</si>
  <si>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</si>
  <si>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</si>
  <si>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</si>
  <si>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</si>
  <si>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</si>
  <si>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</si>
  <si>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</si>
  <si>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</si>
  <si>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</si>
  <si>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</si>
  <si>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</si>
  <si>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</si>
  <si>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</si>
  <si>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</si>
  <si>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</si>
  <si>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</si>
  <si>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</si>
  <si>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</si>
  <si>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</si>
  <si>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</si>
  <si>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</si>
  <si>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</si>
  <si>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</si>
  <si>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</si>
  <si>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</si>
  <si>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</si>
  <si>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</si>
  <si>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</si>
  <si>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</si>
  <si>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</si>
  <si>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</si>
  <si>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</si>
  <si>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</si>
  <si>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</si>
  <si>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</si>
  <si>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</si>
  <si>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</si>
  <si>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</si>
  <si>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</si>
  <si>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</si>
  <si>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</si>
  <si>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</si>
  <si>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</si>
  <si>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</si>
  <si>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</si>
  <si>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</si>
  <si>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</si>
  <si>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</si>
  <si>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</si>
  <si>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</si>
  <si>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</si>
  <si>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</si>
  <si>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</si>
  <si>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</si>
  <si>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</si>
  <si>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</si>
  <si>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</si>
  <si>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</si>
  <si>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</si>
  <si>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</si>
  <si>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</si>
  <si>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</si>
  <si>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</si>
  <si>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</si>
  <si>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</si>
  <si>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</si>
  <si>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</si>
  <si>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</si>
  <si>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</si>
  <si>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</si>
  <si>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</si>
  <si>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</si>
  <si>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</si>
  <si>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</si>
  <si>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</si>
  <si>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</si>
  <si>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</si>
  <si>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</si>
  <si>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</si>
  <si>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</si>
  <si>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</si>
  <si>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</si>
  <si>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</si>
  <si>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</si>
  <si>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</si>
  <si>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</si>
  <si>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</si>
  <si>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</si>
  <si>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</si>
  <si>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</si>
  <si>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</si>
  <si>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</si>
  <si>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</si>
  <si>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</si>
  <si>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</si>
  <si>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</si>
  <si>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</si>
  <si>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</si>
  <si>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</si>
  <si>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</si>
  <si>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</si>
  <si>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</si>
  <si>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</si>
  <si>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</si>
  <si>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</si>
  <si>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</si>
  <si>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</si>
  <si>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</si>
  <si>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</si>
  <si>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</si>
  <si>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</si>
  <si>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</si>
  <si>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</si>
  <si>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</si>
  <si>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</si>
  <si>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</si>
  <si>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</si>
  <si>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</si>
  <si>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</si>
  <si>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</si>
  <si>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</si>
  <si>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</si>
  <si>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</si>
  <si>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</si>
  <si>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</si>
  <si>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</si>
  <si>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</si>
  <si>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</si>
  <si>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</si>
  <si>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</si>
  <si>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</si>
  <si>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</si>
  <si>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</si>
  <si>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</si>
  <si>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</si>
  <si>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</si>
  <si>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</si>
  <si>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</si>
  <si>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</si>
  <si>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</si>
  <si>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</si>
  <si>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</si>
  <si>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</si>
  <si>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</si>
  <si>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</si>
  <si>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</si>
  <si>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</si>
  <si>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</si>
  <si>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</si>
  <si>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</si>
  <si>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</si>
  <si>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</si>
  <si>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</si>
  <si>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</si>
  <si>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</si>
  <si>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</si>
  <si>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</si>
  <si>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</si>
  <si>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</si>
  <si>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</si>
  <si>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</si>
  <si>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</si>
  <si>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</si>
  <si>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</si>
  <si>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</si>
  <si>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</si>
  <si>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</si>
  <si>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</si>
  <si>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</si>
  <si>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</si>
  <si>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</si>
  <si>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</si>
  <si>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</si>
  <si>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</si>
  <si>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</si>
  <si>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</si>
  <si>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</si>
  <si>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</si>
  <si>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</si>
  <si>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</si>
  <si>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</si>
  <si>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</si>
  <si>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</si>
  <si>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</si>
  <si>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</si>
  <si>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</si>
  <si>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</si>
  <si>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</si>
  <si>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</si>
  <si>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</si>
  <si>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</si>
  <si>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</si>
  <si>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</si>
  <si>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</si>
  <si>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</si>
  <si>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</si>
  <si>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</si>
  <si>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</si>
  <si>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</si>
  <si>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</si>
  <si>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</si>
  <si>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</si>
  <si>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</si>
  <si>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</si>
  <si>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</si>
  <si>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</si>
  <si>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</si>
  <si>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</si>
  <si>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</si>
  <si>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</si>
  <si>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</si>
  <si>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</si>
  <si>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</si>
  <si>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</si>
  <si>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</si>
  <si>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</si>
  <si>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</si>
  <si>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</si>
  <si>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</si>
  <si>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</si>
  <si>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</si>
  <si>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</si>
  <si>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</si>
  <si>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</si>
  <si>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</si>
  <si>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</si>
  <si>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</si>
  <si>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</si>
  <si>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</si>
  <si>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</si>
  <si>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</si>
  <si>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</si>
  <si>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</si>
  <si>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</si>
  <si>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</si>
  <si>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</si>
  <si>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</si>
  <si>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</si>
  <si>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</si>
  <si>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</si>
  <si>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</si>
  <si>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</si>
  <si>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</si>
  <si>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</si>
  <si>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</si>
  <si>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</si>
  <si>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</si>
  <si>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</si>
  <si>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</si>
  <si>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</si>
  <si>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</si>
  <si>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</si>
  <si>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</si>
  <si>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</si>
  <si>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</si>
  <si>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</si>
  <si>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</si>
  <si>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</si>
  <si>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</si>
  <si>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</si>
  <si>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</si>
  <si>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</si>
  <si>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</si>
  <si>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</si>
  <si>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</si>
  <si>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</si>
  <si>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</si>
  <si>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</si>
  <si>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</si>
  <si>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</si>
  <si>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</si>
  <si>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</si>
  <si>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</si>
  <si>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</si>
  <si>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</si>
  <si>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</si>
  <si>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</si>
  <si>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</si>
  <si>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</si>
  <si>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</si>
  <si>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</si>
  <si>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</si>
  <si>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</si>
  <si>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</si>
  <si>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</si>
  <si>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</si>
  <si>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</si>
  <si>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</si>
  <si>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</si>
  <si>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</si>
  <si>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</si>
  <si>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</si>
  <si>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</si>
  <si>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</si>
  <si>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</si>
  <si>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</si>
  <si>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</si>
  <si>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</si>
  <si>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</si>
  <si>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</si>
  <si>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</si>
  <si>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</si>
  <si>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</si>
  <si>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</si>
  <si>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</si>
  <si>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</si>
  <si>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</si>
  <si>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</si>
  <si>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</si>
  <si>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</si>
  <si>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</si>
  <si>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</si>
  <si>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</si>
  <si>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</si>
  <si>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</si>
  <si>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</si>
  <si>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</si>
  <si>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</si>
  <si>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</si>
  <si>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</si>
  <si>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</si>
  <si>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</si>
  <si>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</si>
  <si>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</si>
  <si>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</si>
  <si>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</si>
  <si>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</si>
  <si>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</si>
  <si>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</si>
  <si>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</si>
  <si>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</si>
  <si>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</si>
  <si>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</si>
  <si>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</si>
  <si>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</si>
  <si>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</si>
  <si>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</si>
  <si>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</si>
  <si>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</si>
  <si>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</si>
  <si>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</si>
  <si>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</si>
  <si>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</si>
  <si>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</si>
  <si>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</si>
  <si>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</si>
  <si>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</si>
  <si>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</si>
  <si>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</si>
  <si>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</si>
  <si>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</si>
  <si>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</si>
  <si>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</si>
  <si>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</si>
  <si>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</si>
  <si>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</si>
  <si>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</si>
  <si>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</si>
  <si>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</si>
  <si>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</si>
  <si>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</si>
  <si>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</si>
  <si>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</si>
  <si>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</si>
  <si>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</si>
  <si>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</si>
  <si>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</si>
  <si>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</si>
  <si>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</si>
  <si>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</si>
  <si>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</si>
  <si>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</si>
  <si>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</si>
  <si>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</si>
  <si>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</si>
  <si>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</si>
  <si>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</si>
  <si>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</si>
  <si>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</si>
  <si>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</si>
  <si>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</si>
  <si>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</si>
  <si>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</si>
  <si>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</si>
  <si>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</si>
  <si>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</si>
  <si>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</si>
  <si>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</si>
  <si>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</si>
  <si>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</si>
  <si>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</si>
  <si>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</si>
  <si>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</si>
  <si>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</si>
  <si>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</si>
  <si>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</si>
  <si>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</si>
  <si>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</si>
  <si>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</si>
  <si>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</si>
  <si>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</si>
  <si>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</si>
  <si>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</si>
  <si>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</si>
  <si>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</si>
  <si>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</si>
  <si>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</si>
  <si>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</si>
  <si>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</si>
  <si>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</si>
  <si>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</si>
  <si>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</si>
  <si>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</si>
  <si>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</si>
  <si>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</si>
  <si>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</si>
  <si>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</si>
  <si>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</si>
  <si>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</si>
  <si>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</si>
  <si>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</si>
  <si>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</si>
  <si>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</si>
  <si>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</si>
  <si>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</si>
  <si>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</si>
  <si>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</si>
  <si>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</si>
  <si>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</si>
  <si>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</si>
  <si>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</si>
  <si>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</si>
  <si>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</si>
  <si>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</si>
  <si>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</si>
  <si>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</si>
  <si>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</si>
  <si>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</si>
  <si>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</si>
  <si>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</si>
  <si>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</si>
  <si>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</si>
  <si>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</si>
  <si>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</si>
  <si>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</si>
  <si>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</si>
  <si>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</si>
  <si>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</si>
  <si>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</si>
  <si>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</si>
  <si>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</si>
  <si>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</si>
  <si>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</si>
  <si>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</si>
  <si>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</si>
  <si>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</si>
  <si>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</si>
  <si>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</si>
  <si>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</si>
  <si>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</si>
  <si>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</si>
  <si>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</si>
  <si>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</si>
  <si>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</si>
  <si>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</si>
  <si>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</si>
  <si>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</si>
  <si>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</si>
  <si>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</si>
  <si>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</si>
  <si>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</si>
  <si>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</si>
  <si>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</si>
  <si>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</si>
  <si>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</si>
  <si>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</si>
  <si>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</si>
  <si>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</si>
  <si>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</si>
  <si>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</si>
  <si>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</si>
  <si>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</si>
  <si>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</si>
  <si>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</si>
  <si>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</si>
  <si>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</si>
  <si>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</si>
  <si>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</si>
  <si>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</si>
  <si>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</si>
  <si>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</si>
  <si>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</si>
  <si>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</si>
  <si>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</si>
  <si>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</si>
  <si>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</si>
  <si>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</si>
  <si>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</si>
  <si>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</si>
  <si>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</si>
  <si>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</si>
  <si>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</si>
  <si>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</si>
  <si>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</si>
  <si>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</si>
  <si>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</si>
  <si>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</si>
  <si>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</si>
  <si>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</si>
  <si>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</si>
  <si>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</si>
  <si>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</si>
  <si>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</si>
  <si>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</si>
  <si>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</si>
  <si>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</si>
  <si>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</si>
  <si>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</si>
  <si>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</si>
  <si>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</si>
  <si>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</si>
  <si>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</si>
  <si>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</si>
  <si>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</si>
  <si>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</si>
  <si>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</si>
  <si>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</si>
  <si>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</si>
  <si>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</si>
  <si>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</si>
  <si>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</si>
  <si>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</si>
  <si>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</si>
  <si>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</si>
  <si>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</si>
  <si>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</si>
  <si>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</si>
  <si>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</si>
  <si>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</si>
  <si>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</si>
  <si>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</si>
  <si>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</si>
  <si>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</si>
  <si>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</si>
  <si>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</si>
  <si>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</si>
  <si>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</si>
  <si>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</si>
  <si>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</si>
  <si>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</si>
  <si>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</si>
  <si>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</si>
  <si>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</si>
  <si>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</si>
  <si>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</si>
  <si>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</si>
  <si>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</si>
  <si>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</si>
  <si>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</si>
  <si>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</si>
  <si>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</si>
  <si>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</si>
  <si>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</si>
  <si>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</si>
  <si>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</si>
  <si>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</si>
  <si>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</si>
  <si>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</si>
  <si>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</si>
  <si>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</si>
  <si>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</si>
  <si>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</si>
  <si>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</si>
  <si>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</si>
  <si>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</si>
  <si>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</si>
  <si>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</si>
  <si>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</si>
  <si>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</si>
  <si>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</si>
  <si>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</si>
  <si>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</si>
  <si>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</si>
  <si>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</si>
  <si>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</si>
  <si>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</si>
  <si>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</si>
  <si>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</si>
  <si>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</si>
  <si>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</si>
  <si>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</si>
  <si>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</si>
  <si>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</si>
  <si>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</si>
  <si>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</si>
  <si>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</si>
  <si>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</si>
  <si>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</si>
  <si>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</si>
  <si>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</si>
  <si>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</si>
  <si>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</si>
  <si>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</si>
  <si>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</si>
  <si>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</si>
  <si>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</si>
  <si>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</si>
  <si>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</si>
  <si>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</si>
  <si>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</si>
  <si>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</si>
  <si>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</si>
  <si>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</si>
  <si>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</si>
  <si>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</si>
  <si>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</si>
  <si>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</si>
  <si>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</si>
  <si>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</si>
  <si>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</si>
  <si>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</si>
  <si>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</si>
  <si>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</si>
  <si>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</si>
  <si>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</si>
  <si>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</si>
  <si>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</si>
  <si>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</si>
  <si>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</si>
  <si>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</si>
  <si>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</si>
  <si>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</si>
  <si>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</si>
  <si>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</si>
  <si>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</si>
  <si>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</si>
  <si>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</si>
  <si>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</si>
  <si>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</si>
  <si>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</si>
  <si>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</si>
  <si>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</si>
  <si>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</si>
  <si>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</si>
  <si>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</si>
  <si>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</si>
  <si>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</si>
  <si>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</si>
  <si>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</si>
  <si>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</si>
  <si>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</si>
  <si>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</si>
  <si>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</si>
  <si>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</si>
  <si>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</si>
  <si>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</si>
  <si>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</si>
  <si>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</si>
  <si>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</si>
  <si>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</si>
  <si>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</si>
  <si>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</si>
  <si>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</si>
  <si>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</si>
  <si>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</si>
  <si>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</si>
  <si>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</si>
  <si>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</si>
  <si>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</si>
  <si>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</si>
  <si>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</si>
  <si>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</si>
  <si>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</si>
  <si>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</si>
  <si>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</si>
  <si>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</si>
  <si>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</si>
  <si>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</si>
  <si>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</si>
  <si>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</si>
  <si>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</si>
  <si>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</si>
  <si>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</si>
  <si>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</si>
  <si>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</si>
  <si>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</si>
  <si>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</si>
  <si>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</si>
  <si>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</si>
  <si>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</si>
  <si>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</si>
  <si>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</si>
  <si>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</si>
  <si>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</si>
  <si>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</si>
  <si>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</si>
  <si>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</si>
  <si>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</si>
  <si>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</si>
  <si>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</si>
  <si>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</si>
  <si>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</si>
  <si>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</si>
  <si>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</si>
  <si>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</si>
  <si>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</si>
  <si>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</si>
  <si>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</si>
  <si>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</si>
  <si>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</si>
  <si>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</si>
  <si>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</si>
  <si>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</si>
  <si>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</si>
  <si>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</si>
  <si>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</si>
  <si>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</si>
  <si>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</si>
  <si>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</si>
  <si>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</si>
  <si>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</si>
  <si>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</si>
  <si>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</si>
  <si>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</si>
  <si>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</si>
  <si>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</si>
  <si>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</si>
  <si>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</si>
  <si>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</si>
  <si>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</si>
  <si>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</si>
  <si>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</si>
  <si>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</si>
  <si>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</si>
  <si>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</si>
  <si>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</si>
  <si>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</si>
  <si>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</si>
  <si>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</si>
  <si>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</si>
  <si>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</si>
  <si>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</si>
  <si>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</si>
  <si>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</si>
  <si>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</si>
  <si>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</si>
  <si>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</si>
  <si>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</si>
  <si>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</si>
  <si>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</si>
  <si>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</si>
  <si>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</si>
  <si>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</si>
  <si>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</si>
  <si>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</si>
  <si>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</si>
  <si>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</si>
  <si>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</si>
  <si>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</si>
  <si>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</si>
  <si>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</si>
  <si>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</si>
  <si>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</si>
  <si>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</si>
  <si>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</si>
  <si>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</si>
  <si>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</si>
  <si>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</si>
  <si>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</si>
  <si>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</si>
  <si>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</si>
  <si>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</si>
  <si>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</si>
  <si>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</si>
  <si>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</si>
  <si>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</si>
  <si>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</si>
  <si>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</si>
  <si>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</si>
  <si>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</si>
  <si>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</si>
  <si>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</si>
  <si>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</si>
  <si>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</si>
  <si>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</si>
  <si>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</si>
  <si>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</si>
  <si>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</si>
  <si>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</si>
  <si>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</si>
  <si>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</si>
  <si>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</si>
  <si>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</si>
  <si>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</si>
  <si>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</si>
  <si>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</si>
  <si>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</si>
  <si>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</si>
  <si>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</si>
  <si>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</si>
  <si>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</si>
  <si>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</si>
  <si>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</si>
  <si>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</si>
  <si>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</si>
  <si>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</si>
  <si>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</si>
  <si>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</si>
  <si>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</si>
  <si>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</si>
  <si>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</si>
  <si>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</si>
  <si>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</si>
  <si>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</si>
  <si>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</si>
  <si>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</si>
  <si>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</si>
  <si>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</si>
  <si>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</si>
  <si>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</si>
  <si>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</si>
  <si>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</si>
  <si>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</si>
  <si>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</si>
  <si>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</si>
  <si>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</si>
  <si>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</si>
  <si>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</si>
  <si>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</si>
  <si>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</si>
  <si>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</si>
  <si>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</si>
  <si>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</si>
  <si>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</si>
  <si>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</si>
  <si>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</si>
  <si>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</si>
  <si>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</si>
  <si>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</si>
  <si>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</si>
  <si>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</si>
  <si>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</si>
  <si>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</si>
  <si>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</si>
  <si>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</si>
  <si>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</si>
  <si>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</si>
  <si>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</si>
  <si>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</si>
  <si>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</si>
  <si>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</si>
  <si>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</si>
  <si>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</si>
  <si>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</si>
  <si>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</si>
  <si>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</si>
  <si>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</si>
  <si>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</si>
  <si>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</si>
  <si>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</si>
  <si>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</si>
  <si>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</si>
  <si>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</si>
  <si>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</si>
  <si>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</si>
  <si>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</si>
  <si>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</si>
  <si>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</si>
  <si>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</si>
  <si>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</si>
  <si>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</si>
  <si>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</si>
  <si>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</si>
  <si>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</si>
  <si>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</si>
  <si>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</si>
  <si>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</si>
  <si>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</si>
  <si>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</si>
  <si>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</si>
  <si>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</si>
  <si>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</si>
  <si>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</si>
  <si>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</si>
  <si>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</si>
  <si>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</si>
  <si>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</si>
  <si>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</si>
  <si>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</si>
  <si>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</si>
  <si>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</si>
  <si>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</si>
  <si>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</si>
  <si>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</si>
  <si>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</si>
  <si>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</si>
  <si>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</si>
  <si>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</si>
  <si>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</si>
  <si>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</si>
  <si>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</si>
  <si>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</si>
  <si>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</si>
  <si>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</si>
  <si>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</si>
  <si>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</si>
  <si>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</si>
  <si>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</si>
  <si>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</si>
  <si>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</si>
  <si>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</si>
  <si>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</si>
  <si>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</si>
  <si>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</si>
  <si>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</si>
  <si>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</si>
  <si>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</si>
  <si>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</si>
  <si>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</si>
  <si>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</si>
  <si>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</si>
  <si>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</si>
  <si>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</si>
  <si>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</si>
  <si>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</si>
  <si>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</si>
  <si>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</si>
  <si>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</si>
  <si>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</si>
  <si>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</si>
  <si>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</si>
  <si>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</si>
  <si>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</si>
  <si>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</si>
  <si>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</si>
  <si>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</si>
  <si>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</si>
  <si>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</si>
  <si>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</si>
  <si>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</si>
  <si>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</si>
  <si>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</si>
  <si>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</si>
  <si>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</si>
  <si>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</si>
  <si>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</si>
  <si>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</si>
  <si>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</si>
  <si>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</si>
  <si>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</si>
  <si>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</si>
  <si>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</si>
  <si>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</si>
  <si>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</si>
  <si>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</si>
  <si>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</si>
  <si>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</si>
  <si>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</si>
  <si>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</si>
  <si>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</si>
  <si>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</si>
  <si>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</si>
  <si>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</si>
  <si>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</si>
  <si>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</si>
  <si>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</si>
  <si>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</si>
  <si>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</si>
  <si>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</si>
  <si>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</si>
  <si>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</si>
  <si>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</si>
  <si>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</si>
  <si>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</si>
  <si>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</si>
  <si>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</si>
  <si>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</si>
  <si>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</si>
  <si>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</si>
  <si>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</si>
  <si>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</si>
  <si>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</si>
  <si>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</si>
  <si>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</si>
  <si>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</si>
  <si>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</si>
  <si>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</si>
  <si>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</si>
  <si>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</si>
  <si>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</si>
  <si>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</si>
  <si>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</si>
  <si>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</si>
  <si>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</si>
  <si>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</si>
  <si>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</si>
  <si>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</si>
  <si>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</si>
  <si>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</si>
  <si>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</si>
  <si>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</si>
  <si>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</si>
  <si>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</si>
  <si>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</si>
  <si>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</si>
  <si>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</si>
  <si>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</si>
  <si>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</si>
  <si>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</si>
  <si>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</si>
  <si>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</si>
  <si>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</si>
  <si>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</si>
  <si>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</si>
  <si>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</si>
  <si>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</si>
  <si>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</si>
  <si>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</si>
  <si>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</si>
  <si>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</si>
  <si>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</si>
  <si>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</si>
  <si>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</si>
  <si>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</si>
  <si>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</si>
  <si>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</si>
  <si>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</si>
  <si>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</si>
  <si>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</si>
  <si>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</si>
  <si>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</si>
  <si>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</si>
  <si>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</si>
  <si>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</si>
  <si>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</si>
  <si>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</si>
  <si>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</si>
  <si>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</si>
  <si>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</si>
  <si>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</si>
  <si>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</si>
  <si>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</si>
  <si>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</si>
  <si>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</si>
  <si>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</si>
  <si>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</si>
  <si>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</si>
  <si>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</si>
  <si>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</si>
  <si>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</si>
  <si>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</si>
  <si>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</si>
  <si>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</si>
  <si>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</si>
  <si>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</si>
  <si>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</si>
  <si>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</si>
  <si>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</si>
  <si>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</si>
  <si>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</si>
  <si>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</si>
  <si>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</si>
  <si>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</si>
  <si>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</si>
  <si>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</si>
  <si>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</si>
  <si>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</si>
  <si>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</si>
  <si>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</si>
  <si>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</si>
  <si>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</si>
  <si>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</si>
  <si>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</si>
  <si>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</si>
  <si>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</si>
  <si>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</si>
  <si>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</si>
  <si>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</si>
  <si>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</si>
  <si>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</si>
  <si>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</si>
  <si>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</si>
  <si>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</si>
  <si>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</si>
  <si>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</si>
  <si>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</si>
  <si>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</si>
  <si>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</si>
  <si>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</si>
  <si>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</si>
  <si>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</si>
  <si>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</si>
  <si>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</si>
  <si>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</si>
  <si>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</si>
  <si>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</si>
  <si>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</si>
  <si>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</si>
  <si>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</si>
  <si>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</si>
  <si>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</si>
  <si>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</si>
  <si>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</si>
  <si>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</si>
  <si>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</si>
  <si>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</si>
  <si>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</si>
  <si>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</si>
  <si>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</si>
  <si>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</si>
  <si>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</si>
  <si>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</si>
  <si>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</si>
  <si>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</si>
  <si>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</si>
  <si>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</si>
  <si>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</si>
  <si>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</si>
  <si>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</si>
  <si>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</si>
  <si>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</si>
  <si>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</si>
  <si>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</si>
  <si>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</si>
  <si>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</si>
  <si>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</si>
  <si>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</si>
  <si>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</si>
  <si>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</si>
  <si>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</si>
  <si>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</si>
  <si>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</si>
  <si>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</si>
  <si>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</si>
  <si>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</si>
  <si>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</si>
  <si>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</si>
  <si>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</si>
  <si>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</si>
  <si>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</si>
  <si>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</si>
  <si>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</si>
  <si>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</si>
  <si>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</si>
  <si>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</si>
  <si>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</si>
  <si>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</si>
  <si>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</si>
  <si>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</si>
  <si>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</si>
  <si>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</si>
  <si>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</si>
  <si>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</si>
  <si>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</si>
  <si>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</si>
  <si>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</si>
  <si>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</si>
  <si>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</si>
  <si>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</si>
  <si>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</si>
  <si>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</si>
  <si>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</si>
  <si>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</si>
  <si>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</si>
  <si>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</si>
  <si>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</si>
  <si>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</si>
  <si>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</si>
  <si>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</si>
  <si>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</si>
  <si>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</si>
  <si>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</si>
  <si>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</si>
  <si>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</si>
  <si>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</si>
  <si>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</si>
  <si>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</si>
  <si>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</si>
  <si>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</si>
  <si>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</si>
  <si>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</si>
  <si>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</si>
  <si>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</si>
  <si>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</si>
  <si>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</si>
  <si>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</si>
  <si>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</si>
  <si>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</si>
  <si>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</si>
  <si>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</si>
  <si>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</si>
  <si>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</si>
  <si>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</si>
  <si>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</si>
  <si>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</si>
  <si>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</si>
  <si>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</si>
  <si>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</si>
  <si>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</si>
  <si>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</si>
  <si>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</si>
  <si>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</si>
  <si>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</si>
  <si>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</si>
  <si>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</si>
  <si>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</si>
  <si>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</si>
  <si>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</si>
  <si>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</si>
  <si>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</si>
  <si>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</si>
  <si>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</si>
  <si>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</si>
  <si>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</si>
  <si>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</si>
  <si>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</si>
  <si>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</si>
  <si>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</si>
  <si>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</si>
  <si>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</si>
  <si>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</si>
  <si>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</si>
  <si>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</si>
  <si>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</si>
  <si>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</si>
  <si>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</si>
  <si>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</si>
  <si>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</si>
  <si>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</si>
  <si>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</si>
  <si>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</si>
  <si>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</si>
  <si>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</si>
  <si>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</si>
  <si>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</si>
  <si>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</si>
  <si>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</si>
  <si>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</si>
  <si>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</si>
  <si>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</si>
  <si>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</si>
  <si>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</si>
  <si>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</si>
  <si>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</si>
  <si>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</si>
  <si>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</si>
  <si>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</si>
  <si>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</si>
  <si>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</si>
  <si>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</si>
  <si>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</si>
  <si>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</si>
  <si>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</si>
  <si>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</si>
  <si>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</si>
  <si>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</si>
  <si>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</si>
  <si>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</si>
  <si>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</si>
  <si>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</si>
  <si>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</si>
  <si>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</si>
  <si>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</si>
  <si>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</si>
  <si>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</si>
  <si>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</si>
  <si>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</si>
  <si>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</si>
  <si>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</si>
  <si>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</si>
  <si>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</si>
  <si>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</si>
  <si>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</si>
  <si>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</si>
  <si>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</si>
  <si>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</si>
  <si>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</si>
  <si>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</si>
  <si>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</si>
  <si>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</si>
  <si>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</si>
  <si>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</si>
  <si>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</si>
  <si>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</si>
  <si>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</si>
  <si>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</si>
  <si>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</si>
  <si>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</si>
  <si>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</si>
  <si>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</si>
  <si>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</si>
  <si>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</si>
  <si>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</si>
  <si>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</si>
  <si>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</si>
  <si>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</si>
  <si>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</si>
  <si>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</si>
  <si>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</si>
  <si>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</si>
  <si>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</si>
  <si>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</si>
  <si>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</si>
  <si>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</si>
  <si>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</si>
  <si>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</si>
  <si>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</si>
  <si>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</si>
  <si>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</si>
  <si>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</si>
  <si>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</si>
  <si>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</si>
  <si>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</si>
  <si>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</si>
  <si>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</si>
  <si>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</si>
  <si>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</si>
  <si>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</si>
  <si>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</si>
  <si>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</si>
  <si>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</si>
  <si>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</si>
  <si>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</si>
  <si>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</si>
  <si>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</si>
  <si>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</si>
  <si>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</si>
  <si>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</si>
  <si>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</si>
  <si>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</si>
  <si>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</si>
  <si>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</si>
  <si>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</si>
  <si>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</si>
  <si>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</si>
  <si>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</si>
  <si>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</si>
  <si>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</si>
  <si>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</si>
  <si>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</si>
  <si>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</si>
  <si>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</si>
  <si>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</si>
  <si>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</si>
  <si>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</si>
  <si>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</si>
  <si>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</si>
  <si>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</si>
  <si>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</si>
  <si>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</si>
  <si>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</si>
  <si>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</si>
  <si>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</si>
  <si>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</si>
  <si>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</si>
  <si>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</si>
  <si>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</si>
  <si>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</si>
  <si>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</si>
  <si>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</si>
  <si>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</si>
  <si>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</si>
  <si>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</si>
  <si>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</si>
  <si>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</si>
  <si>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</si>
  <si>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</si>
  <si>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</si>
  <si>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</si>
  <si>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</si>
  <si>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</si>
  <si>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</si>
  <si>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</si>
  <si>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</si>
  <si>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</si>
  <si>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</si>
  <si>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</si>
  <si>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</si>
  <si>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</si>
  <si>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</si>
  <si>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</si>
  <si>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</si>
  <si>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</si>
  <si>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</si>
  <si>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</si>
  <si>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</si>
  <si>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</si>
  <si>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</si>
  <si>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</si>
  <si>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</si>
  <si>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</si>
  <si>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</si>
  <si>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</si>
  <si>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</si>
  <si>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</si>
  <si>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</si>
  <si>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</si>
  <si>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</si>
  <si>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</si>
  <si>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</si>
  <si>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</si>
  <si>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</si>
  <si>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</si>
  <si>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</si>
  <si>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</si>
  <si>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</si>
  <si>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</si>
  <si>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</si>
  <si>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</si>
  <si>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</si>
  <si>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</si>
  <si>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</si>
  <si>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</si>
  <si>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</si>
  <si>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</si>
  <si>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</si>
  <si>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</si>
  <si>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</si>
  <si>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</si>
  <si>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</si>
  <si>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</si>
  <si>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</si>
  <si>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</si>
  <si>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</si>
  <si>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</si>
  <si>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</si>
  <si>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</si>
  <si>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</si>
  <si>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</si>
  <si>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</si>
  <si>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</si>
  <si>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</si>
  <si>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</si>
  <si>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</si>
  <si>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</si>
  <si>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</si>
  <si>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</si>
  <si>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</si>
  <si>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</si>
  <si>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</si>
  <si>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</si>
  <si>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</si>
  <si>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</si>
  <si>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</si>
  <si>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</si>
  <si>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</si>
  <si>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</si>
  <si>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</si>
  <si>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</si>
  <si>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</si>
  <si>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</si>
  <si>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</si>
  <si>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</si>
  <si>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</si>
  <si>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</si>
  <si>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</si>
  <si>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</si>
  <si>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</si>
  <si>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</si>
  <si>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</si>
  <si>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</si>
  <si>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</si>
  <si>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</si>
  <si>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</si>
  <si>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</si>
  <si>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</si>
  <si>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</si>
  <si>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</si>
  <si>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</si>
  <si>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</si>
  <si>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</si>
  <si>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</si>
  <si>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</si>
  <si>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</si>
  <si>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</si>
  <si>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</si>
  <si>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</si>
  <si>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</si>
  <si>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</si>
  <si>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</si>
  <si>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</si>
  <si>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</si>
  <si>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</si>
  <si>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</si>
  <si>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</si>
  <si>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</si>
  <si>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</si>
  <si>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</si>
  <si>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</si>
  <si>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</si>
  <si>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</si>
  <si>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</si>
  <si>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</si>
  <si>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</si>
  <si>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</si>
  <si>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</si>
  <si>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</si>
  <si>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</si>
  <si>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</si>
  <si>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</si>
  <si>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</si>
  <si>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</si>
  <si>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</si>
  <si>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</si>
  <si>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</si>
  <si>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</si>
  <si>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</si>
  <si>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</si>
  <si>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</si>
  <si>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</si>
  <si>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</si>
  <si>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</si>
  <si>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</si>
  <si>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</si>
  <si>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</si>
  <si>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</si>
  <si>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</si>
  <si>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</si>
  <si>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</si>
  <si>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</si>
  <si>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</si>
  <si>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</si>
  <si>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</si>
  <si>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</si>
  <si>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</si>
  <si>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</si>
  <si>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</si>
  <si>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</si>
  <si>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</si>
  <si>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</si>
  <si>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</si>
  <si>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</si>
  <si>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</si>
  <si>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</si>
  <si>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</si>
  <si>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</si>
  <si>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</si>
  <si>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</si>
  <si>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</si>
  <si>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</si>
  <si>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</si>
  <si>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</si>
  <si>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</si>
  <si>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</si>
  <si>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</si>
  <si>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</si>
  <si>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</si>
  <si>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</si>
  <si>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</si>
  <si>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</si>
  <si>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</si>
  <si>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</si>
  <si>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</si>
  <si>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</si>
  <si>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</si>
  <si>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</si>
  <si>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</si>
  <si>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</si>
  <si>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</si>
  <si>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</si>
  <si>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</si>
  <si>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</si>
  <si>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</si>
  <si>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</si>
  <si>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</si>
  <si>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</si>
  <si>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</si>
  <si>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</si>
  <si>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</si>
  <si>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</si>
  <si>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</si>
  <si>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</si>
  <si>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</si>
  <si>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</si>
  <si>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</si>
  <si>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</si>
  <si>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</si>
  <si>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</si>
  <si>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</si>
  <si>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</si>
  <si>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</si>
  <si>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</si>
  <si>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</si>
  <si>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</si>
  <si>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</si>
  <si>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</si>
  <si>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</si>
  <si>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</si>
  <si>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</si>
  <si>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</si>
  <si>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</si>
  <si>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</si>
  <si>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</si>
  <si>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</si>
  <si>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</si>
  <si>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</si>
  <si>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</si>
  <si>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</si>
  <si>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</si>
  <si>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</si>
  <si>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</si>
  <si>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</si>
  <si>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</si>
  <si>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</si>
  <si>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</si>
  <si>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</si>
  <si>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</si>
  <si>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</si>
  <si>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</si>
  <si>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</si>
  <si>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</si>
  <si>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</si>
  <si>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</si>
  <si>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</si>
  <si>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</si>
  <si>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</si>
  <si>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</si>
  <si>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</si>
  <si>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</si>
  <si>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</si>
  <si>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</si>
  <si>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</si>
  <si>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</si>
  <si>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</si>
  <si>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</si>
  <si>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</si>
  <si>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</si>
  <si>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</si>
  <si>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</si>
  <si>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</si>
  <si>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</si>
  <si>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</si>
  <si>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</si>
  <si>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</si>
  <si>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</si>
  <si>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</si>
  <si>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</si>
  <si>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</si>
  <si>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</si>
  <si>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</si>
  <si>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</si>
  <si>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</si>
  <si>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</si>
  <si>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</si>
  <si>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</si>
  <si>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</si>
  <si>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</si>
  <si>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</si>
  <si>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</si>
  <si>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</si>
  <si>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</si>
  <si>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</si>
  <si>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</si>
  <si>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</si>
  <si>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</si>
  <si>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</si>
  <si>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</si>
  <si>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</si>
  <si>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</si>
  <si>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</si>
  <si>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</si>
  <si>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</si>
  <si>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</si>
  <si>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</si>
  <si>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</si>
  <si>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</si>
  <si>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</si>
  <si>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</si>
  <si>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</si>
  <si>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</si>
  <si>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</si>
  <si>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</si>
  <si>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</si>
  <si>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</si>
  <si>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</si>
  <si>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</si>
  <si>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</si>
  <si>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</si>
  <si>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</si>
  <si>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</si>
  <si>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</si>
  <si>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</si>
  <si>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</si>
  <si>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</si>
  <si>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</si>
  <si>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</si>
  <si>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</si>
  <si>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</si>
  <si>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</si>
  <si>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</si>
  <si>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</si>
  <si>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</si>
  <si>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</si>
  <si>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</si>
  <si>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</si>
  <si>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</si>
  <si>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</si>
  <si>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</si>
  <si>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</si>
  <si>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</si>
  <si>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</si>
  <si>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</si>
  <si>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</si>
  <si>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</si>
  <si>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</si>
  <si>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</si>
  <si>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</si>
  <si>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</si>
  <si>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</si>
  <si>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</si>
  <si>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</si>
  <si>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</si>
  <si>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</si>
  <si>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</si>
  <si>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</si>
  <si>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</si>
  <si>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</si>
  <si>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</si>
  <si>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</si>
  <si>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</si>
  <si>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</si>
  <si>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</si>
  <si>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</si>
  <si>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</si>
  <si>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</si>
  <si>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</si>
  <si>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</si>
  <si>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</si>
  <si>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</si>
  <si>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</si>
  <si>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</si>
  <si>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</si>
  <si>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</si>
  <si>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</si>
  <si>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</si>
  <si>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</si>
  <si>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</si>
  <si>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</si>
  <si>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</si>
  <si>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</si>
  <si>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</si>
  <si>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</si>
  <si>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</si>
  <si>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</si>
  <si>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</si>
  <si>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</si>
  <si>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</si>
  <si>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</si>
  <si>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</si>
  <si>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</si>
  <si>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</si>
  <si>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</si>
  <si>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</si>
  <si>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</si>
  <si>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</si>
  <si>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</si>
  <si>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</si>
  <si>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</si>
  <si>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</si>
  <si>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</si>
  <si>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</si>
  <si>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</si>
  <si>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</si>
  <si>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</si>
  <si>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</si>
  <si>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</si>
  <si>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</si>
  <si>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</si>
  <si>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</si>
  <si>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</si>
  <si>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</si>
  <si>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</si>
  <si>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</si>
  <si>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</si>
  <si>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</si>
  <si>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</si>
  <si>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</si>
  <si>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</si>
  <si>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</si>
  <si>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</si>
  <si>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</si>
  <si>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</si>
  <si>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</si>
  <si>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</si>
  <si>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</si>
  <si>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</si>
  <si>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</si>
  <si>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</si>
  <si>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</si>
  <si>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</si>
  <si>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</si>
  <si>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</si>
  <si>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</si>
  <si>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</si>
  <si>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</si>
  <si>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</si>
  <si>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</si>
  <si>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</si>
  <si>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</si>
  <si>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</si>
  <si>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</si>
  <si>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</si>
  <si>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</si>
  <si>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</si>
  <si>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</si>
  <si>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</si>
  <si>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</si>
  <si>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</si>
  <si>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</si>
  <si>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</si>
  <si>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</si>
  <si>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</si>
  <si>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</si>
  <si>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</si>
  <si>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</si>
  <si>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</si>
  <si>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</si>
  <si>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</si>
  <si>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</si>
  <si>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</si>
  <si>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</si>
  <si>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</si>
  <si>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</si>
  <si>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</si>
  <si>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</si>
  <si>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</si>
  <si>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</si>
  <si>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</si>
  <si>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</si>
  <si>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</si>
  <si>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</si>
  <si>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</si>
  <si>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</si>
  <si>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</si>
  <si>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</si>
  <si>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</si>
  <si>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</si>
  <si>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</si>
  <si>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</si>
  <si>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</si>
  <si>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</si>
  <si>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</si>
  <si>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</si>
  <si>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</si>
  <si>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</si>
  <si>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</si>
  <si>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</si>
  <si>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</si>
  <si>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</si>
  <si>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</si>
  <si>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</si>
  <si>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</si>
  <si>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</si>
  <si>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</si>
  <si>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</si>
  <si>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</si>
  <si>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</si>
  <si>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</si>
  <si>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</si>
  <si>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</si>
  <si>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</si>
  <si>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</si>
  <si>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</si>
  <si>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</si>
  <si>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</si>
  <si>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</si>
  <si>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</si>
  <si>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</si>
  <si>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</si>
  <si>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</si>
  <si>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</si>
  <si>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</si>
  <si>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</si>
  <si>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</si>
  <si>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</si>
  <si>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</si>
  <si>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</si>
  <si>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</si>
  <si>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</si>
  <si>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</si>
  <si>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</si>
  <si>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</si>
  <si>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</si>
  <si>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</si>
  <si>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</si>
  <si>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</si>
  <si>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</si>
  <si>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</si>
  <si>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</si>
  <si>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</si>
  <si>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</si>
  <si>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</si>
  <si>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</si>
  <si>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</si>
  <si>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</si>
  <si>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</si>
  <si>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</si>
  <si>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</si>
  <si>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</si>
  <si>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</si>
  <si>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</si>
  <si>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</si>
  <si>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</si>
  <si>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</si>
  <si>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</si>
  <si>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</si>
  <si>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</si>
  <si>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</si>
  <si>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</si>
  <si>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</si>
  <si>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</si>
  <si>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</si>
  <si>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</si>
  <si>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</si>
  <si>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</si>
  <si>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</si>
  <si>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</si>
  <si>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</si>
  <si>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</si>
  <si>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</si>
  <si>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</si>
  <si>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</si>
  <si>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</si>
  <si>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</si>
  <si>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</si>
  <si>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</si>
  <si>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</si>
  <si>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</si>
  <si>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</si>
  <si>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</si>
  <si>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</si>
  <si>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</si>
  <si>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</si>
  <si>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</si>
  <si>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</si>
  <si>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</si>
  <si>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</si>
  <si>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</si>
  <si>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</si>
  <si>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</si>
  <si>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</si>
  <si>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</si>
  <si>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</si>
  <si>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</si>
  <si>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</si>
  <si>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</si>
  <si>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</si>
  <si>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</si>
  <si>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</si>
  <si>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</si>
  <si>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</si>
  <si>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</si>
  <si>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</si>
  <si>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</si>
  <si>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</si>
  <si>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</si>
  <si>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</si>
  <si>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</si>
  <si>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</si>
  <si>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</si>
  <si>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</si>
  <si>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</si>
  <si>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</si>
  <si>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</si>
  <si>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</si>
  <si>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</si>
  <si>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</si>
  <si>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</si>
  <si>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</si>
  <si>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</si>
  <si>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</si>
  <si>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</si>
  <si>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</si>
  <si>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</si>
  <si>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</si>
  <si>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</si>
  <si>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</si>
  <si>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</si>
  <si>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</si>
  <si>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</si>
  <si>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</si>
  <si>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</si>
  <si>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</si>
  <si>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</si>
  <si>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</si>
  <si>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</si>
  <si>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</si>
  <si>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</si>
  <si>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</si>
  <si>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</si>
  <si>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</si>
  <si>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</si>
  <si>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</si>
  <si>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</si>
  <si>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</si>
  <si>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</si>
  <si>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</si>
  <si>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</si>
  <si>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</si>
  <si>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</si>
  <si>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</si>
  <si>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</si>
  <si>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</si>
  <si>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</si>
  <si>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</si>
  <si>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</si>
  <si>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</si>
  <si>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</si>
  <si>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</si>
  <si>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</si>
  <si>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</si>
  <si>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</si>
  <si>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</si>
  <si>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</si>
  <si>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</si>
  <si>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</si>
  <si>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</si>
  <si>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</si>
  <si>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</si>
  <si>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</si>
  <si>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</si>
  <si>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</si>
  <si>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</si>
  <si>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</si>
  <si>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</si>
  <si>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</si>
  <si>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</si>
  <si>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</si>
  <si>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</si>
  <si>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</si>
  <si>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</si>
  <si>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</si>
  <si>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</si>
  <si>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</si>
  <si>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</si>
  <si>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</si>
  <si>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</si>
  <si>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</si>
  <si>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</si>
  <si>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</si>
  <si>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</si>
  <si>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</si>
  <si>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</si>
  <si>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</si>
  <si>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</si>
  <si>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</si>
  <si>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</si>
  <si>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</si>
  <si>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</si>
  <si>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</si>
  <si>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</si>
  <si>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</si>
  <si>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</si>
  <si>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</si>
  <si>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</si>
  <si>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</si>
  <si>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</si>
  <si>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</si>
  <si>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</si>
  <si>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</si>
  <si>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</si>
  <si>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</si>
  <si>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</si>
  <si>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</si>
  <si>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</si>
  <si>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</si>
  <si>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</si>
  <si>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</si>
  <si>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</si>
  <si>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</si>
  <si>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</si>
  <si>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</si>
  <si>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</si>
  <si>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</si>
  <si>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</si>
  <si>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</si>
  <si>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</si>
  <si>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</si>
  <si>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</si>
  <si>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</si>
  <si>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</si>
  <si>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</si>
  <si>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</si>
  <si>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</si>
  <si>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</si>
  <si>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</si>
  <si>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</si>
  <si>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</si>
  <si>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</si>
  <si>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</si>
  <si>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</si>
  <si>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</si>
  <si>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</si>
  <si>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</si>
  <si>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</si>
  <si>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</si>
  <si>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</si>
  <si>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</si>
  <si>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</si>
  <si>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</si>
  <si>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</si>
  <si>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</si>
  <si>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</si>
  <si>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</si>
  <si>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</si>
  <si>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</si>
  <si>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</si>
  <si>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</si>
  <si>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</si>
  <si>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</si>
  <si>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</si>
  <si>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</si>
  <si>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</si>
  <si>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</si>
  <si>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</si>
  <si>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</si>
  <si>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</si>
  <si>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</si>
  <si>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</si>
  <si>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</si>
  <si>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</si>
  <si>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</si>
  <si>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</si>
  <si>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</si>
  <si>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</si>
  <si>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</si>
  <si>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</si>
  <si>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</si>
  <si>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</si>
  <si>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</si>
  <si>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</si>
  <si>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</si>
  <si>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</si>
  <si>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</si>
  <si>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</si>
  <si>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</si>
  <si>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</si>
  <si>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</si>
  <si>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</si>
  <si>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</si>
  <si>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</si>
  <si>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</si>
  <si>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</si>
  <si>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</si>
  <si>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</si>
  <si>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</si>
  <si>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</si>
  <si>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</si>
  <si>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</si>
  <si>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</si>
  <si>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</si>
  <si>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</si>
  <si>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</si>
  <si>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</si>
  <si>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</si>
  <si>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</si>
  <si>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</si>
  <si>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</si>
  <si>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</si>
  <si>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</si>
  <si>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</si>
  <si>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</si>
  <si>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</si>
  <si>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</si>
  <si>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</si>
  <si>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</si>
  <si>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</si>
  <si>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</si>
  <si>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</si>
  <si>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</si>
  <si>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</si>
  <si>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</si>
  <si>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</si>
  <si>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</si>
  <si>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</si>
  <si>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</si>
  <si>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</si>
  <si>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</si>
  <si>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</si>
  <si>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</si>
  <si>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</si>
  <si>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</si>
  <si>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</si>
  <si>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</si>
  <si>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</si>
  <si>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</si>
  <si>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</si>
  <si>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</si>
  <si>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</si>
  <si>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</si>
  <si>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</si>
  <si>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</si>
  <si>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</si>
  <si>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</si>
  <si>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</si>
  <si>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</si>
  <si>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</si>
  <si>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</si>
  <si>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</si>
  <si>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</si>
  <si>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</si>
  <si>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</si>
  <si>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</si>
  <si>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</si>
  <si>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</si>
  <si>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</si>
  <si>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</si>
  <si>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</si>
  <si>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</si>
  <si>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</si>
  <si>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</si>
  <si>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</si>
  <si>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</si>
  <si>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</si>
  <si>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</si>
  <si>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</si>
  <si>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</si>
  <si>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</si>
  <si>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</si>
  <si>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</si>
  <si>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</si>
  <si>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</si>
  <si>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</si>
  <si>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</si>
  <si>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</si>
  <si>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</si>
  <si>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</si>
  <si>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</si>
  <si>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</si>
  <si>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</si>
  <si>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</si>
  <si>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</si>
  <si>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</si>
  <si>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</si>
  <si>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</si>
  <si>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</si>
  <si>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</si>
  <si>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</si>
  <si>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</si>
  <si>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</si>
  <si>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</si>
  <si>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</si>
  <si>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</si>
  <si>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</si>
  <si>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</si>
  <si>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</si>
  <si>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</si>
  <si>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</si>
  <si>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</si>
  <si>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</si>
  <si>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</si>
  <si>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</si>
  <si>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</si>
  <si>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</si>
  <si>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</si>
  <si>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</si>
  <si>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</si>
  <si>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</si>
  <si>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</si>
  <si>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</si>
  <si>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</si>
  <si>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</si>
  <si>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</si>
  <si>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</si>
  <si>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</si>
  <si>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</si>
  <si>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</si>
  <si>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</si>
  <si>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</si>
  <si>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</si>
  <si>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</si>
  <si>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</si>
  <si>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</si>
  <si>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</si>
  <si>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</si>
  <si>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</si>
  <si>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</si>
  <si>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</si>
  <si>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</si>
  <si>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</si>
  <si>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</si>
  <si>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</si>
  <si>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</si>
  <si>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</si>
  <si>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</si>
  <si>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</si>
  <si>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</si>
  <si>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</si>
  <si>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</si>
  <si>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</si>
  <si>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</si>
  <si>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</si>
  <si>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</si>
  <si>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</si>
  <si>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</si>
  <si>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</si>
  <si>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</si>
  <si>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</si>
  <si>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</si>
  <si>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</si>
  <si>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</si>
  <si>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</si>
  <si>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</si>
  <si>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</si>
  <si>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</si>
  <si>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</si>
  <si>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</si>
  <si>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</si>
  <si>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</si>
  <si>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</si>
  <si>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</si>
  <si>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</si>
  <si>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</si>
  <si>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</si>
  <si>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</si>
  <si>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</si>
  <si>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</si>
  <si>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</si>
  <si>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</si>
  <si>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</si>
  <si>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</si>
  <si>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</si>
  <si>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</si>
  <si>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</si>
  <si>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</si>
  <si>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</si>
  <si>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</si>
  <si>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</si>
  <si>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</si>
  <si>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</si>
  <si>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</si>
  <si>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</si>
  <si>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</si>
  <si>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</si>
  <si>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</si>
  <si>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</si>
  <si>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</si>
  <si>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</si>
  <si>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</si>
  <si>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</si>
  <si>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</si>
  <si>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</si>
  <si>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</si>
  <si>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</si>
  <si>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</si>
  <si>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</si>
  <si>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</si>
  <si>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</si>
  <si>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</si>
  <si>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</si>
  <si>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</si>
  <si>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</si>
  <si>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</si>
  <si>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</si>
  <si>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</si>
  <si>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</si>
  <si>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</si>
  <si>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</si>
  <si>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</si>
  <si>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</si>
  <si>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</si>
  <si>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</si>
  <si>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</si>
  <si>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</si>
  <si>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</si>
  <si>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</si>
  <si>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</si>
  <si>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</si>
  <si>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</si>
  <si>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</si>
  <si>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</si>
  <si>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</si>
  <si>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</si>
  <si>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</si>
  <si>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</si>
  <si>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</si>
  <si>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</si>
  <si>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</si>
  <si>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</si>
  <si>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</si>
  <si>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</si>
  <si>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</si>
  <si>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</si>
  <si>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</si>
  <si>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</si>
  <si>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</si>
  <si>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</si>
  <si>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</si>
  <si>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</si>
  <si>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</si>
  <si>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</si>
  <si>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</si>
  <si>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</si>
  <si>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</si>
  <si>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</si>
  <si>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</si>
  <si>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</si>
  <si>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</si>
  <si>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</si>
  <si>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</si>
  <si>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</si>
  <si>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</si>
  <si>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</si>
  <si>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</si>
  <si>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</si>
  <si>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</si>
  <si>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</si>
  <si>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</si>
  <si>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</si>
  <si>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</si>
  <si>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</si>
  <si>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</si>
  <si>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</si>
  <si>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</si>
  <si>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</si>
  <si>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</si>
  <si>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</si>
  <si>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</si>
  <si>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</si>
  <si>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</si>
  <si>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</si>
  <si>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</si>
  <si>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</si>
  <si>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</si>
  <si>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</si>
  <si>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</si>
  <si>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</si>
  <si>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</si>
  <si>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</si>
  <si>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</si>
  <si>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</si>
  <si>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</si>
  <si>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</si>
  <si>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</si>
  <si>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</si>
  <si>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</si>
  <si>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</si>
  <si>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</si>
  <si>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</si>
  <si>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</si>
  <si>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</si>
  <si>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</si>
  <si>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</si>
  <si>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</si>
  <si>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</si>
  <si>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</si>
  <si>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</si>
  <si>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</si>
  <si>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</si>
  <si>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</si>
  <si>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</si>
  <si>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</si>
  <si>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</si>
  <si>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</si>
  <si>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</si>
  <si>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</si>
  <si>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</si>
  <si>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</si>
  <si>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</si>
  <si>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</si>
  <si>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</si>
  <si>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</si>
  <si>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</si>
  <si>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</si>
  <si>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</si>
  <si>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</si>
  <si>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</si>
  <si>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</si>
  <si>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</si>
  <si>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</si>
  <si>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</si>
  <si>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</si>
  <si>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</si>
  <si>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</si>
  <si>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</si>
  <si>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</si>
  <si>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</si>
  <si>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</si>
  <si>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</si>
  <si>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</si>
  <si>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</si>
  <si>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</si>
  <si>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</si>
  <si>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</si>
  <si>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</si>
  <si>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</si>
  <si>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</si>
  <si>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</si>
  <si>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</si>
  <si>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</si>
  <si>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</si>
  <si>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</si>
  <si>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</si>
  <si>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</si>
  <si>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</si>
  <si>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</si>
  <si>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</si>
  <si>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</si>
  <si>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</si>
  <si>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</si>
  <si>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</si>
  <si>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</si>
  <si>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</si>
  <si>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</si>
  <si>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</si>
  <si>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</si>
  <si>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</si>
  <si>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</si>
  <si>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</si>
  <si>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</si>
  <si>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</si>
  <si>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</si>
  <si>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</si>
  <si>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</si>
  <si>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</si>
  <si>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</si>
  <si>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</si>
  <si>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</si>
  <si>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</si>
  <si>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</si>
  <si>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</si>
  <si>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</si>
  <si>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</si>
  <si>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</si>
  <si>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</si>
  <si>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</si>
  <si>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</si>
  <si>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</si>
  <si>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</si>
  <si>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</si>
  <si>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</si>
  <si>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</si>
  <si>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</si>
  <si>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</si>
  <si>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</si>
  <si>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</si>
  <si>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</si>
  <si>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</si>
  <si>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</si>
  <si>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</si>
  <si>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</si>
  <si>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</si>
  <si>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</si>
  <si>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</si>
  <si>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</si>
  <si>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</si>
  <si>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</si>
  <si>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</si>
  <si>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</si>
  <si>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</si>
  <si>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</si>
  <si>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</si>
  <si>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</si>
  <si>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</si>
  <si>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</si>
  <si>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</si>
  <si>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</si>
  <si>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</si>
  <si>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</si>
  <si>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</si>
  <si>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</si>
  <si>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</si>
  <si>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</si>
  <si>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</si>
  <si>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</si>
  <si>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</si>
  <si>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</si>
  <si>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</si>
  <si>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</si>
  <si>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</si>
  <si>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</si>
  <si>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</si>
  <si>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</si>
  <si>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</si>
  <si>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</si>
  <si>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</si>
  <si>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</si>
  <si>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</si>
  <si>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</si>
  <si>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</si>
  <si>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</si>
  <si>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</si>
  <si>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</si>
  <si>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</si>
  <si>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</si>
  <si>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</si>
  <si>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</si>
  <si>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</si>
  <si>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</si>
  <si>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</si>
  <si>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</si>
  <si>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</si>
  <si>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</si>
  <si>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</si>
  <si>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</si>
  <si>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</si>
  <si>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</si>
  <si>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</si>
  <si>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</si>
  <si>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</si>
  <si>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</si>
  <si>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</si>
  <si>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</si>
  <si>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</si>
  <si>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</si>
  <si>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</si>
  <si>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</si>
  <si>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</si>
  <si>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</si>
  <si>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</si>
  <si>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</si>
  <si>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</si>
  <si>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</si>
  <si>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</si>
  <si>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</si>
  <si>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</si>
  <si>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</si>
  <si>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</si>
  <si>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</si>
  <si>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</si>
  <si>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</si>
  <si>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</si>
  <si>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</si>
  <si>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</si>
  <si>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</si>
  <si>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</si>
  <si>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</si>
  <si>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</si>
  <si>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</si>
  <si>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</si>
  <si>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</si>
  <si>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</si>
  <si>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</si>
  <si>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</si>
  <si>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</si>
  <si>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</si>
  <si>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</si>
  <si>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</si>
  <si>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</si>
  <si>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</si>
  <si>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</si>
  <si>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</si>
  <si>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</si>
  <si>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</si>
  <si>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</si>
  <si>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</si>
  <si>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</si>
  <si>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</si>
  <si>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</si>
  <si>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</si>
  <si>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</si>
  <si>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</si>
  <si>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</si>
  <si>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</si>
  <si>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</si>
  <si>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</si>
  <si>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</si>
  <si>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</si>
  <si>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</si>
  <si>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</si>
  <si>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</si>
  <si>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</si>
  <si>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</si>
  <si>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</si>
  <si>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</si>
  <si>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</si>
  <si>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</si>
  <si>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</si>
  <si>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</si>
  <si>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</si>
  <si>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</si>
  <si>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</si>
  <si>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</si>
  <si>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</si>
  <si>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</si>
  <si>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</si>
  <si>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</si>
  <si>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</si>
  <si>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</si>
  <si>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</si>
  <si>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</si>
  <si>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</si>
  <si>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</si>
  <si>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</si>
  <si>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</si>
  <si>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</si>
  <si>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</si>
  <si>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</si>
  <si>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</si>
  <si>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</si>
  <si>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</si>
  <si>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</si>
  <si>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</si>
  <si>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</si>
  <si>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</si>
  <si>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</si>
  <si>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</si>
  <si>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</si>
  <si>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</si>
  <si>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</si>
  <si>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</si>
  <si>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</si>
  <si>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</si>
  <si>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</si>
  <si>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</si>
  <si>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</si>
  <si>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</si>
  <si>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</si>
  <si>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</si>
  <si>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</si>
  <si>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</si>
  <si>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</si>
  <si>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</si>
  <si>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</si>
  <si>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</si>
  <si>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</si>
  <si>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</si>
  <si>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</si>
  <si>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</si>
  <si>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</si>
  <si>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</si>
  <si>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</si>
  <si>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</si>
  <si>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</si>
  <si>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</si>
  <si>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</si>
  <si>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</si>
  <si>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</si>
  <si>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</si>
  <si>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</si>
  <si>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</si>
  <si>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</si>
  <si>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</si>
  <si>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</si>
  <si>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</si>
  <si>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</si>
  <si>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</si>
  <si>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</si>
  <si>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</si>
  <si>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</si>
  <si>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</si>
  <si>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</si>
  <si>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</si>
  <si>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</si>
  <si>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</si>
  <si>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</si>
  <si>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</si>
  <si>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</si>
  <si>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</si>
  <si>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</si>
  <si>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</si>
  <si>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</si>
  <si>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</si>
  <si>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</si>
  <si>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</si>
  <si>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</si>
  <si>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</si>
  <si>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</si>
  <si>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</si>
  <si>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</si>
  <si>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</si>
  <si>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</si>
  <si>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</si>
  <si>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</si>
  <si>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</si>
  <si>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</si>
  <si>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</si>
  <si>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</si>
  <si>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</si>
  <si>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</si>
  <si>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</si>
  <si>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</si>
  <si>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</si>
  <si>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</si>
  <si>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</si>
  <si>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</si>
  <si>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</si>
  <si>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</si>
  <si>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</si>
  <si>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</si>
  <si>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</si>
  <si>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</si>
  <si>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</si>
  <si>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</si>
  <si>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</si>
  <si>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</si>
  <si>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</si>
  <si>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</si>
  <si>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</si>
  <si>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</si>
  <si>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</si>
  <si>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</si>
  <si>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</si>
  <si>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</si>
  <si>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</si>
  <si>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</si>
  <si>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</si>
  <si>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</si>
  <si>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</si>
  <si>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</si>
  <si>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</si>
  <si>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</si>
  <si>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</si>
  <si>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</si>
  <si>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</si>
  <si>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</si>
  <si>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</si>
  <si>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</si>
  <si>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</si>
  <si>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</si>
  <si>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</si>
  <si>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</si>
  <si>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</si>
  <si>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</si>
  <si>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</si>
  <si>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</si>
  <si>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</si>
  <si>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4113.06;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</si>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</sst>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792F43B-CC25-4C41-ADCB-17A1D6C746C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103</v>
          </cell>
        </row>
        <row r="24">
          <cell r="B24" t="str">
            <v>Cuban</v>
          </cell>
          <cell r="D24">
            <v>0</v>
          </cell>
        </row>
        <row r="25">
          <cell r="B25" t="str">
            <v>Dominican</v>
          </cell>
          <cell r="D25">
            <v>25</v>
          </cell>
        </row>
        <row r="26">
          <cell r="B26" t="str">
            <v>Puerto Rican</v>
          </cell>
          <cell r="D26">
            <v>35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2319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270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295</v>
          </cell>
        </row>
        <row r="68">
          <cell r="B68" t="str">
            <v>Greek alone</v>
          </cell>
          <cell r="D68">
            <v>30</v>
          </cell>
        </row>
        <row r="69">
          <cell r="B69" t="str">
            <v>Hungarian alone</v>
          </cell>
          <cell r="D69">
            <v>0</v>
          </cell>
        </row>
        <row r="70">
          <cell r="B70" t="str">
            <v>Icelandic alone</v>
          </cell>
          <cell r="D70">
            <v>0</v>
          </cell>
        </row>
        <row r="71">
          <cell r="B71" t="str">
            <v>Irish alone</v>
          </cell>
          <cell r="D71">
            <v>182</v>
          </cell>
        </row>
        <row r="72">
          <cell r="B72" t="str">
            <v>Italian alone</v>
          </cell>
          <cell r="D72">
            <v>209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123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117</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23</v>
          </cell>
        </row>
        <row r="114">
          <cell r="B114" t="str">
            <v>Emirati alone</v>
          </cell>
          <cell r="D114">
            <v>0</v>
          </cell>
        </row>
        <row r="115">
          <cell r="B115" t="str">
            <v>Iranian alone</v>
          </cell>
          <cell r="D115">
            <v>0</v>
          </cell>
        </row>
        <row r="116">
          <cell r="B116" t="str">
            <v>Iraqi alone</v>
          </cell>
          <cell r="D116">
            <v>22</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959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917</v>
          </cell>
        </row>
        <row r="145">
          <cell r="B145" t="str">
            <v>White alone or in combination with one or more other races</v>
          </cell>
          <cell r="D145" t="e">
            <v>#N/A</v>
          </cell>
        </row>
        <row r="146">
          <cell r="B146" t="str">
            <v>European alone or in any combination*</v>
          </cell>
          <cell r="D146">
            <v>2610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64</v>
          </cell>
        </row>
        <row r="166">
          <cell r="B166" t="str">
            <v>Danish alone or in any combination</v>
          </cell>
          <cell r="D166">
            <v>0</v>
          </cell>
        </row>
        <row r="167">
          <cell r="B167" t="str">
            <v>Dutch alone or in any combination</v>
          </cell>
          <cell r="D167">
            <v>54</v>
          </cell>
        </row>
        <row r="168">
          <cell r="B168" t="str">
            <v>English alone or in any combination</v>
          </cell>
          <cell r="D168">
            <v>724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80</v>
          </cell>
        </row>
        <row r="173">
          <cell r="B173" t="str">
            <v>Frisian alone or in any combination</v>
          </cell>
          <cell r="D173">
            <v>0</v>
          </cell>
        </row>
        <row r="174">
          <cell r="B174" t="str">
            <v>Georgian alone or in any combination</v>
          </cell>
          <cell r="D174">
            <v>0</v>
          </cell>
        </row>
        <row r="175">
          <cell r="B175" t="str">
            <v>German alone or in any combination</v>
          </cell>
          <cell r="D175">
            <v>1197</v>
          </cell>
        </row>
        <row r="176">
          <cell r="B176" t="str">
            <v>Greek alone or in any combination</v>
          </cell>
          <cell r="D176">
            <v>61</v>
          </cell>
        </row>
        <row r="177">
          <cell r="B177" t="str">
            <v>Hungarian alone or in any combination</v>
          </cell>
          <cell r="D177">
            <v>26</v>
          </cell>
        </row>
        <row r="178">
          <cell r="B178" t="str">
            <v>Icelandic alone or in any combination</v>
          </cell>
          <cell r="D178">
            <v>0</v>
          </cell>
        </row>
        <row r="179">
          <cell r="B179" t="str">
            <v>Irish alone or in any combination</v>
          </cell>
          <cell r="D179">
            <v>940</v>
          </cell>
        </row>
        <row r="180">
          <cell r="B180" t="str">
            <v>Italian alone or in any combination</v>
          </cell>
          <cell r="D180">
            <v>569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26</v>
          </cell>
        </row>
        <row r="195">
          <cell r="B195" t="str">
            <v>Polish alone or in any combination</v>
          </cell>
          <cell r="D195">
            <v>389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36</v>
          </cell>
        </row>
        <row r="211">
          <cell r="B211" t="str">
            <v>Ukrainian alone or in any combination</v>
          </cell>
          <cell r="D211">
            <v>27</v>
          </cell>
        </row>
        <row r="212">
          <cell r="B212" t="str">
            <v>Welsh alone or in any combination</v>
          </cell>
          <cell r="D212">
            <v>48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23</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1085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1009</v>
          </cell>
        </row>
        <row r="253">
          <cell r="B253" t="str">
            <v>Black or African American alone</v>
          </cell>
          <cell r="D253" t="e">
            <v>#N/A</v>
          </cell>
        </row>
        <row r="254">
          <cell r="B254" t="str">
            <v>African American alone</v>
          </cell>
          <cell r="D254">
            <v>629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22</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245</v>
          </cell>
        </row>
        <row r="317">
          <cell r="B317" t="str">
            <v>Other Black or African American alone, specified</v>
          </cell>
          <cell r="D317">
            <v>0</v>
          </cell>
        </row>
        <row r="318">
          <cell r="B318" t="str">
            <v>Other Black or African American alone, not specified</v>
          </cell>
          <cell r="D318">
            <v>261</v>
          </cell>
        </row>
        <row r="319">
          <cell r="B319" t="str">
            <v>Black or African American alone or in combination with one or more other races</v>
          </cell>
          <cell r="D319" t="e">
            <v>#N/A</v>
          </cell>
        </row>
        <row r="320">
          <cell r="B320" t="str">
            <v>African American alone or in any combination</v>
          </cell>
          <cell r="D320">
            <v>680</v>
          </cell>
        </row>
        <row r="321">
          <cell r="B321" t="str">
            <v>Sub-Saharan African alone or in any combination*</v>
          </cell>
          <cell r="D321">
            <v>107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307</v>
          </cell>
        </row>
        <row r="383">
          <cell r="B383" t="str">
            <v>Other Black or African American alone or in any combination, specified</v>
          </cell>
          <cell r="D383">
            <v>0</v>
          </cell>
        </row>
        <row r="384">
          <cell r="B384" t="str">
            <v>Other Black or African American alone or in any combination, not specified</v>
          </cell>
          <cell r="D384">
            <v>301</v>
          </cell>
        </row>
        <row r="385">
          <cell r="B385" t="str">
            <v>American Indian and Alaska Native alone</v>
          </cell>
          <cell r="D385">
            <v>301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28</v>
          </cell>
        </row>
        <row r="2777">
          <cell r="B2777" t="str">
            <v>Asian alone</v>
          </cell>
          <cell r="D2777" t="e">
            <v>#N/A</v>
          </cell>
        </row>
        <row r="2778">
          <cell r="B2778" t="str">
            <v>East Asian alone*</v>
          </cell>
          <cell r="D2778">
            <v>218</v>
          </cell>
        </row>
        <row r="2779">
          <cell r="B2779" t="str">
            <v>Chinese, except Taiwanese alone</v>
          </cell>
          <cell r="D2779">
            <v>156</v>
          </cell>
        </row>
        <row r="2780">
          <cell r="B2780" t="str">
            <v>Hmong alone</v>
          </cell>
          <cell r="D2780">
            <v>0</v>
          </cell>
        </row>
        <row r="2781">
          <cell r="B2781" t="str">
            <v>Japanese alone</v>
          </cell>
          <cell r="D2781">
            <v>0</v>
          </cell>
        </row>
        <row r="2782">
          <cell r="B2782" t="str">
            <v>Korean alone</v>
          </cell>
          <cell r="D2782">
            <v>55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149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145</v>
          </cell>
        </row>
        <row r="2800">
          <cell r="B2800" t="str">
            <v>Pakistani alone</v>
          </cell>
          <cell r="D2800">
            <v>69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379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307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27</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29</v>
          </cell>
        </row>
        <row r="2830">
          <cell r="B2830" t="str">
            <v>Asian alone or in combination with one or more other races</v>
          </cell>
          <cell r="D2830" t="e">
            <v>#N/A</v>
          </cell>
        </row>
        <row r="2831">
          <cell r="B2831" t="str">
            <v>East Asian alone or in any combination*</v>
          </cell>
          <cell r="D2831">
            <v>269</v>
          </cell>
        </row>
        <row r="2832">
          <cell r="B2832" t="str">
            <v>Chinese, except Taiwanese alone or in any combination</v>
          </cell>
          <cell r="D2832">
            <v>163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373</v>
          </cell>
        </row>
        <row r="2848">
          <cell r="B2848" t="str">
            <v>Asian Indian alone or in any combination</v>
          </cell>
          <cell r="D2848">
            <v>156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153</v>
          </cell>
        </row>
        <row r="2853">
          <cell r="B2853" t="str">
            <v>Pakistani alone or in any combination</v>
          </cell>
          <cell r="D2853">
            <v>69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470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316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37</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46</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7E714-7C4D-4D5D-999D-5D10C8382EA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2319</v>
      </c>
      <c r="C5" s="10" t="s">
        <v>5</v>
      </c>
      <c r="D5" s="11">
        <v>2610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64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54</v>
      </c>
      <c r="E26" s="16" t="e">
        <f>VLOOKUP($D26,'[1]Profile_Cnty Export'!$B$2:$D$3010,3,FALSE)</f>
        <v>#N/A</v>
      </c>
    </row>
    <row r="27" spans="1:5" x14ac:dyDescent="0.25">
      <c r="A27" t="s">
        <v>48</v>
      </c>
      <c r="B27" s="17">
        <v>270</v>
      </c>
      <c r="C27" s="10" t="s">
        <v>49</v>
      </c>
      <c r="D27" s="18">
        <v>724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295</v>
      </c>
      <c r="C34" s="14" t="s">
        <v>63</v>
      </c>
      <c r="D34" s="15">
        <v>1197</v>
      </c>
      <c r="E34" s="16" t="e">
        <f>VLOOKUP($D34,'[1]Profile_Cnty Export'!$B$2:$D$3010,3,FALSE)</f>
        <v>#N/A</v>
      </c>
    </row>
    <row r="35" spans="1:5" x14ac:dyDescent="0.25">
      <c r="A35" t="s">
        <v>64</v>
      </c>
      <c r="B35" s="17">
        <v>30</v>
      </c>
      <c r="C35" s="10" t="s">
        <v>65</v>
      </c>
      <c r="D35" s="18">
        <v>61</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182</v>
      </c>
      <c r="C38" s="14" t="s">
        <v>71</v>
      </c>
      <c r="D38" s="15">
        <v>940</v>
      </c>
      <c r="E38" s="16" t="e">
        <f>VLOOKUP($D38,'[1]Profile_Cnty Export'!$B$2:$D$3010,3,FALSE)</f>
        <v>#N/A</v>
      </c>
    </row>
    <row r="39" spans="1:5" x14ac:dyDescent="0.25">
      <c r="A39" t="s">
        <v>72</v>
      </c>
      <c r="B39" s="17">
        <v>209</v>
      </c>
      <c r="C39" s="10" t="s">
        <v>73</v>
      </c>
      <c r="D39" s="18">
        <v>569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26</v>
      </c>
      <c r="E53" s="12" t="e">
        <f>VLOOKUP($D53,'[1]Profile_Cnty Export'!$B$2:$D$3010,3,FALSE)</f>
        <v>#N/A</v>
      </c>
    </row>
    <row r="54" spans="1:5" x14ac:dyDescent="0.25">
      <c r="A54" t="s">
        <v>102</v>
      </c>
      <c r="B54" s="13">
        <v>123</v>
      </c>
      <c r="C54" s="14" t="s">
        <v>103</v>
      </c>
      <c r="D54" s="15">
        <v>389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36</v>
      </c>
      <c r="E69" s="12" t="e">
        <f>VLOOKUP($D69,'[1]Profile_Cnty Export'!$B$2:$D$3010,3,FALSE)</f>
        <v>#N/A</v>
      </c>
    </row>
    <row r="70" spans="1:5" x14ac:dyDescent="0.25">
      <c r="A70" t="s">
        <v>134</v>
      </c>
      <c r="B70" s="13">
        <v>0</v>
      </c>
      <c r="C70" s="14" t="s">
        <v>135</v>
      </c>
      <c r="D70" s="15">
        <v>27</v>
      </c>
      <c r="E70" s="16" t="e">
        <f>VLOOKUP($D70,'[1]Profile_Cnty Export'!$B$2:$D$3010,3,FALSE)</f>
        <v>#N/A</v>
      </c>
    </row>
    <row r="71" spans="1:5" x14ac:dyDescent="0.25">
      <c r="A71" t="s">
        <v>136</v>
      </c>
      <c r="B71" s="17">
        <v>0</v>
      </c>
      <c r="C71" s="10" t="s">
        <v>137</v>
      </c>
      <c r="D71" s="18">
        <v>48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117</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23</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22</v>
      </c>
      <c r="C83" s="10" t="s">
        <v>161</v>
      </c>
      <c r="D83" s="18">
        <v>23</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959</v>
      </c>
      <c r="C101" s="10" t="s">
        <v>197</v>
      </c>
      <c r="D101" s="11">
        <v>1085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917</v>
      </c>
      <c r="C111" s="20" t="s">
        <v>217</v>
      </c>
      <c r="D111" s="21">
        <v>1009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629</v>
      </c>
      <c r="C114" s="10" t="s">
        <v>221</v>
      </c>
      <c r="D114" s="24">
        <v>680</v>
      </c>
      <c r="E114" s="12" t="e">
        <f>VLOOKUP($D114,'[1]Profile_Cnty Export'!$B$2:$D$3010,3,FALSE)</f>
        <v>#N/A</v>
      </c>
    </row>
    <row r="115" spans="1:5" x14ac:dyDescent="0.25">
      <c r="A115" t="s">
        <v>222</v>
      </c>
      <c r="B115" s="25">
        <v>0</v>
      </c>
      <c r="C115" s="14" t="s">
        <v>223</v>
      </c>
      <c r="D115" s="26">
        <v>107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31</v>
      </c>
      <c r="C142" s="10" t="s">
        <v>277</v>
      </c>
      <c r="D142" s="24">
        <v>47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22</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245</v>
      </c>
      <c r="C176" s="10" t="s">
        <v>345</v>
      </c>
      <c r="D176" s="11">
        <v>307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261</v>
      </c>
      <c r="C178" s="20" t="s">
        <v>349</v>
      </c>
      <c r="D178" s="30">
        <v>301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218</v>
      </c>
      <c r="C1378" s="10" t="s">
        <v>2745</v>
      </c>
      <c r="D1378" s="11">
        <v>269</v>
      </c>
      <c r="E1378" s="12" t="e">
        <f>VLOOKUP($D1378,'[1]Profile_Cnty Export'!$B$2:$D$3010,3,FALSE)</f>
        <v>#N/A</v>
      </c>
    </row>
    <row r="1379" spans="1:5" x14ac:dyDescent="0.25">
      <c r="A1379" t="s">
        <v>2746</v>
      </c>
      <c r="B1379" s="13">
        <v>156</v>
      </c>
      <c r="C1379" s="14" t="s">
        <v>2747</v>
      </c>
      <c r="D1379" s="15">
        <v>163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55</v>
      </c>
      <c r="C1382" s="10" t="s">
        <v>2753</v>
      </c>
      <c r="D1382" s="18">
        <v>70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373</v>
      </c>
      <c r="E1394" s="12" t="e">
        <f>VLOOKUP($D1394,'[1]Profile_Cnty Export'!$B$2:$D$3010,3,FALSE)</f>
        <v>#N/A</v>
      </c>
    </row>
    <row r="1395" spans="1:5" x14ac:dyDescent="0.25">
      <c r="A1395" t="s">
        <v>2778</v>
      </c>
      <c r="B1395" s="13">
        <v>149</v>
      </c>
      <c r="C1395" s="14" t="s">
        <v>2779</v>
      </c>
      <c r="D1395" s="15">
        <v>156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145</v>
      </c>
      <c r="C1399" s="14" t="s">
        <v>2787</v>
      </c>
      <c r="D1399" s="15">
        <v>153</v>
      </c>
      <c r="E1399" s="16" t="e">
        <f>VLOOKUP($D1399,'[1]Profile_Cnty Export'!$B$2:$D$3010,3,FALSE)</f>
        <v>#N/A</v>
      </c>
    </row>
    <row r="1400" spans="1:5" x14ac:dyDescent="0.25">
      <c r="A1400" t="s">
        <v>2788</v>
      </c>
      <c r="B1400" s="17">
        <v>69</v>
      </c>
      <c r="C1400" s="10" t="s">
        <v>2789</v>
      </c>
      <c r="D1400" s="18">
        <v>69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379</v>
      </c>
      <c r="C1405" s="14" t="s">
        <v>2799</v>
      </c>
      <c r="D1405" s="26">
        <v>470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307</v>
      </c>
      <c r="C1409" s="14" t="s">
        <v>2807</v>
      </c>
      <c r="D1409" s="15">
        <v>316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27</v>
      </c>
      <c r="C1415" s="14" t="s">
        <v>2819</v>
      </c>
      <c r="D1415" s="15">
        <v>37</v>
      </c>
      <c r="E1415" s="16" t="e">
        <f>VLOOKUP($D1415,'[1]Profile_Cnty Export'!$B$2:$D$3010,3,FALSE)</f>
        <v>#N/A</v>
      </c>
    </row>
    <row r="1416" spans="1:5" x14ac:dyDescent="0.25">
      <c r="A1416" t="s">
        <v>2820</v>
      </c>
      <c r="B1416" s="17">
        <v>0</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29</v>
      </c>
      <c r="C1429" s="34" t="s">
        <v>2847</v>
      </c>
      <c r="D1429" s="35">
        <v>46</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103</v>
      </c>
      <c r="C1518" s="12"/>
    </row>
    <row r="1519" spans="1:3" x14ac:dyDescent="0.25">
      <c r="A1519" t="s">
        <v>2998</v>
      </c>
      <c r="B1519" s="13">
        <v>0</v>
      </c>
      <c r="C1519" s="16"/>
    </row>
    <row r="1520" spans="1:3" x14ac:dyDescent="0.25">
      <c r="A1520" t="s">
        <v>2999</v>
      </c>
      <c r="B1520" s="17">
        <v>25</v>
      </c>
      <c r="C1520" s="12"/>
    </row>
    <row r="1521" spans="1:5" x14ac:dyDescent="0.25">
      <c r="A1521" t="s">
        <v>3000</v>
      </c>
      <c r="B1521" s="13">
        <v>35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0FE6DC7-514E-4FE4-8792-B60E09846A71}"/>
</file>

<file path=customXml/itemProps2.xml><?xml version="1.0" encoding="utf-8"?>
<ds:datastoreItem xmlns:ds="http://schemas.openxmlformats.org/officeDocument/2006/customXml" ds:itemID="{BB771FAF-AA54-4DF7-AB6B-F48D41E5C27C}"/>
</file>

<file path=customXml/itemProps3.xml><?xml version="1.0" encoding="utf-8"?>
<ds:datastoreItem xmlns:ds="http://schemas.openxmlformats.org/officeDocument/2006/customXml" ds:itemID="{230E16CE-F550-4DCF-A20F-0C1678A407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2023-09-27T11:50:35Z</dcterms:created>
  <dcterms:modified xsi:type="dcterms:W3CDTF">2023-09-27T11:50:36Z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