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AE97A01-9566-4B45-94E2-354391480688}" xr6:coauthVersionLast="47" xr6:coauthVersionMax="47" xr10:uidLastSave="{00000000-0000-0000-0000-000000000000}"/>
  <bookViews>
    <workbookView xWindow="28680" yWindow="-120" windowWidth="29040" windowHeight="15840" xr2:uid="{8BDABD92-B4E5-4776-8740-749A0CC6DC5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<sst xmlns="http://schemas.openxmlformats.org/spreadsheetml/2006/main" count="3037" uniqueCount="3020">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</sst>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8C814BB-CD04-4EFD-B857-43A9823D48D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453</v>
          </cell>
        </row>
        <row r="68">
          <cell r="B68" t="str">
            <v>Greek alone</v>
          </cell>
          <cell r="D68">
            <v>85</v>
          </cell>
        </row>
        <row r="69">
          <cell r="B69" t="str">
            <v>Hungarian alone</v>
          </cell>
          <cell r="D69">
            <v>0</v>
          </cell>
        </row>
        <row r="70">
          <cell r="B70" t="str">
            <v>Icelandic alone</v>
          </cell>
          <cell r="D70">
            <v>0</v>
          </cell>
        </row>
        <row r="71">
          <cell r="B71" t="str">
            <v>Irish alone</v>
          </cell>
          <cell r="D71">
            <v>311</v>
          </cell>
        </row>
        <row r="72">
          <cell r="B72" t="str">
            <v>Italian alone</v>
          </cell>
          <cell r="D72">
            <v>321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153</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991</v>
          </cell>
        </row>
        <row r="145">
          <cell r="B145" t="str">
            <v>White alone or in combination with one or more other races</v>
          </cell>
          <cell r="D145" t="e">
            <v>#N/A</v>
          </cell>
        </row>
        <row r="146">
          <cell r="B146" t="str">
            <v>European alone or in any combination*</v>
          </cell>
          <cell r="D146">
            <v>3374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50</v>
          </cell>
        </row>
        <row r="166">
          <cell r="B166" t="str">
            <v>Danish alone or in any combination</v>
          </cell>
          <cell r="D166">
            <v>0</v>
          </cell>
        </row>
        <row r="167">
          <cell r="B167" t="str">
            <v>Dutch alone or in any combination</v>
          </cell>
          <cell r="D167">
            <v>71</v>
          </cell>
        </row>
        <row r="168">
          <cell r="B168" t="str">
            <v>English alone or in any combination</v>
          </cell>
          <cell r="D168">
            <v>832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131</v>
          </cell>
        </row>
        <row r="173">
          <cell r="B173" t="str">
            <v>Frisian alone or in any combination</v>
          </cell>
          <cell r="D173">
            <v>0</v>
          </cell>
        </row>
        <row r="174">
          <cell r="B174" t="str">
            <v>Georgian alone or in any combination</v>
          </cell>
          <cell r="D174">
            <v>0</v>
          </cell>
        </row>
        <row r="175">
          <cell r="B175" t="str">
            <v>German alone or in any combination</v>
          </cell>
          <cell r="D175">
            <v>1468</v>
          </cell>
        </row>
        <row r="176">
          <cell r="B176" t="str">
            <v>Greek alone or in any combination</v>
          </cell>
          <cell r="D176">
            <v>129</v>
          </cell>
        </row>
        <row r="177">
          <cell r="B177" t="str">
            <v>Hungarian alone or in any combination</v>
          </cell>
          <cell r="D177">
            <v>35</v>
          </cell>
        </row>
        <row r="178">
          <cell r="B178" t="str">
            <v>Icelandic alone or in any combination</v>
          </cell>
          <cell r="D178">
            <v>0</v>
          </cell>
        </row>
        <row r="179">
          <cell r="B179" t="str">
            <v>Irish alone or in any combination</v>
          </cell>
          <cell r="D179">
            <v>1224</v>
          </cell>
        </row>
        <row r="180">
          <cell r="B180" t="str">
            <v>Italian alone or in any combination</v>
          </cell>
          <cell r="D180">
            <v>709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438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157</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79</v>
          </cell>
        </row>
        <row r="213">
          <cell r="B213" t="str">
            <v>Other European alone or in any combination</v>
          </cell>
          <cell r="D213">
            <v>0</v>
          </cell>
        </row>
        <row r="214">
          <cell r="B214" t="str">
            <v>Middle Eastern or North African alone or in any combination*</v>
          </cell>
          <cell r="D214">
            <v>98</v>
          </cell>
        </row>
        <row r="215">
          <cell r="B215" t="str">
            <v>Algerian alone or in any combination</v>
          </cell>
          <cell r="D215">
            <v>0</v>
          </cell>
        </row>
        <row r="216">
          <cell r="B216" t="str">
            <v>Arab alone or in any combination</v>
          </cell>
          <cell r="D216">
            <v>29</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1118</v>
          </cell>
        </row>
        <row r="253">
          <cell r="B253" t="str">
            <v>Black or African American alone</v>
          </cell>
          <cell r="D253" t="e">
            <v>#N/A</v>
          </cell>
        </row>
        <row r="254">
          <cell r="B254" t="str">
            <v>African American alone</v>
          </cell>
          <cell r="D254">
            <v>587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23</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289</v>
          </cell>
        </row>
        <row r="317">
          <cell r="B317" t="str">
            <v>Other Black or African American alone, specified</v>
          </cell>
          <cell r="D317">
            <v>0</v>
          </cell>
        </row>
        <row r="318">
          <cell r="B318" t="str">
            <v>Other Black or African American alone, not specified</v>
          </cell>
          <cell r="D318">
            <v>298</v>
          </cell>
        </row>
        <row r="319">
          <cell r="B319" t="str">
            <v>Black or African American alone or in combination with one or more other races</v>
          </cell>
          <cell r="D319" t="e">
            <v>#N/A</v>
          </cell>
        </row>
        <row r="320">
          <cell r="B320" t="str">
            <v>African American alone or in any combination</v>
          </cell>
          <cell r="D320">
            <v>637</v>
          </cell>
        </row>
        <row r="321">
          <cell r="B321" t="str">
            <v>Sub-Saharan African alone or in any combination*</v>
          </cell>
          <cell r="D321">
            <v>115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296</v>
          </cell>
        </row>
        <row r="383">
          <cell r="B383" t="str">
            <v>Other Black or African American alone or in any combination, specified</v>
          </cell>
          <cell r="D383">
            <v>0</v>
          </cell>
        </row>
        <row r="384">
          <cell r="B384" t="str">
            <v>Other Black or African American alone or in any combination, not specified</v>
          </cell>
          <cell r="D384">
            <v>344</v>
          </cell>
        </row>
        <row r="385">
          <cell r="B385" t="str">
            <v>American Indian and Alaska Native alone</v>
          </cell>
          <cell r="D385">
            <v>344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108</v>
          </cell>
        </row>
        <row r="2780">
          <cell r="B2780" t="str">
            <v>Hmong alone</v>
          </cell>
          <cell r="D2780">
            <v>0</v>
          </cell>
        </row>
        <row r="2781">
          <cell r="B2781" t="str">
            <v>Japanese alone</v>
          </cell>
          <cell r="D2781">
            <v>0</v>
          </cell>
        </row>
        <row r="2782">
          <cell r="B2782" t="str">
            <v>Korean alone</v>
          </cell>
          <cell r="D2782">
            <v>49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278</v>
          </cell>
        </row>
        <row r="2795">
          <cell r="B2795" t="str">
            <v>Asian Indian alone</v>
          </cell>
          <cell r="D2795">
            <v>109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133</v>
          </cell>
        </row>
        <row r="2800">
          <cell r="B2800" t="str">
            <v>Pakistani alone</v>
          </cell>
          <cell r="D2800">
            <v>51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192</v>
          </cell>
        </row>
        <row r="2832">
          <cell r="B2832" t="str">
            <v>Chinese, except Taiwanese alone or in any combination</v>
          </cell>
          <cell r="D2832">
            <v>123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318</v>
          </cell>
        </row>
        <row r="2848">
          <cell r="B2848" t="str">
            <v>Asian Indian alone or in any combination</v>
          </cell>
          <cell r="D2848">
            <v>120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142</v>
          </cell>
        </row>
        <row r="2853">
          <cell r="B2853" t="str">
            <v>Pakistani alone or in any combination</v>
          </cell>
          <cell r="D2853">
            <v>56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7204-A00D-4E26-96C6-F5C905C4289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3192</v>
      </c>
      <c r="C5" s="10" t="s">
        <v>5</v>
      </c>
      <c r="D5" s="11">
        <v>3374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71</v>
      </c>
      <c r="E26" s="16" t="e">
        <f>VLOOKUP($D26,'[1]Profile_Cnty Export'!$B$2:$D$3010,3,FALSE)</f>
        <v>#N/A</v>
      </c>
    </row>
    <row r="27" spans="1:5" x14ac:dyDescent="0.25">
      <c r="A27" t="s">
        <v>48</v>
      </c>
      <c r="B27" s="17">
        <v>348</v>
      </c>
      <c r="C27" s="10" t="s">
        <v>49</v>
      </c>
      <c r="D27" s="18">
        <v>832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453</v>
      </c>
      <c r="C34" s="14" t="s">
        <v>63</v>
      </c>
      <c r="D34" s="15">
        <v>1468</v>
      </c>
      <c r="E34" s="16" t="e">
        <f>VLOOKUP($D34,'[1]Profile_Cnty Export'!$B$2:$D$3010,3,FALSE)</f>
        <v>#N/A</v>
      </c>
    </row>
    <row r="35" spans="1:5" x14ac:dyDescent="0.25">
      <c r="A35" t="s">
        <v>64</v>
      </c>
      <c r="B35" s="17">
        <v>85</v>
      </c>
      <c r="C35" s="10" t="s">
        <v>65</v>
      </c>
      <c r="D35" s="18">
        <v>129</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311</v>
      </c>
      <c r="C38" s="14" t="s">
        <v>71</v>
      </c>
      <c r="D38" s="15">
        <v>1224</v>
      </c>
      <c r="E38" s="16" t="e">
        <f>VLOOKUP($D38,'[1]Profile_Cnty Export'!$B$2:$D$3010,3,FALSE)</f>
        <v>#N/A</v>
      </c>
    </row>
    <row r="39" spans="1:5" x14ac:dyDescent="0.25">
      <c r="A39" t="s">
        <v>72</v>
      </c>
      <c r="B39" s="17">
        <v>321</v>
      </c>
      <c r="C39" s="10" t="s">
        <v>73</v>
      </c>
      <c r="D39" s="18">
        <v>709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153</v>
      </c>
      <c r="C54" s="14" t="s">
        <v>103</v>
      </c>
      <c r="D54" s="15">
        <v>438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v>
      </c>
      <c r="C58" s="14" t="s">
        <v>111</v>
      </c>
      <c r="D58" s="15">
        <v>67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29</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1018</v>
      </c>
      <c r="C101" s="10" t="s">
        <v>197</v>
      </c>
      <c r="D101" s="11">
        <v>1152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991</v>
      </c>
      <c r="C111" s="20" t="s">
        <v>217</v>
      </c>
      <c r="D111" s="21">
        <v>1118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587</v>
      </c>
      <c r="C114" s="10" t="s">
        <v>221</v>
      </c>
      <c r="D114" s="24">
        <v>637</v>
      </c>
      <c r="E114" s="12" t="e">
        <f>VLOOKUP($D114,'[1]Profile_Cnty Export'!$B$2:$D$3010,3,FALSE)</f>
        <v>#N/A</v>
      </c>
    </row>
    <row r="115" spans="1:5" x14ac:dyDescent="0.25">
      <c r="A115" t="s">
        <v>222</v>
      </c>
      <c r="B115" s="25">
        <v>0</v>
      </c>
      <c r="C115" s="14" t="s">
        <v>223</v>
      </c>
      <c r="D115" s="26">
        <v>115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23</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289</v>
      </c>
      <c r="C176" s="10" t="s">
        <v>345</v>
      </c>
      <c r="D176" s="11">
        <v>296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298</v>
      </c>
      <c r="C178" s="20" t="s">
        <v>349</v>
      </c>
      <c r="D178" s="30">
        <v>344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192</v>
      </c>
      <c r="E1378" s="12" t="e">
        <f>VLOOKUP($D1378,'[1]Profile_Cnty Export'!$B$2:$D$3010,3,FALSE)</f>
        <v>#N/A</v>
      </c>
    </row>
    <row r="1379" spans="1:5" x14ac:dyDescent="0.25">
      <c r="A1379" t="s">
        <v>2746</v>
      </c>
      <c r="B1379" s="13">
        <v>108</v>
      </c>
      <c r="C1379" s="14" t="s">
        <v>2747</v>
      </c>
      <c r="D1379" s="15">
        <v>123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49</v>
      </c>
      <c r="C1382" s="10" t="s">
        <v>2753</v>
      </c>
      <c r="D1382" s="18">
        <v>49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278</v>
      </c>
      <c r="C1394" s="10" t="s">
        <v>2777</v>
      </c>
      <c r="D1394" s="11">
        <v>318</v>
      </c>
      <c r="E1394" s="12" t="e">
        <f>VLOOKUP($D1394,'[1]Profile_Cnty Export'!$B$2:$D$3010,3,FALSE)</f>
        <v>#N/A</v>
      </c>
    </row>
    <row r="1395" spans="1:5" x14ac:dyDescent="0.25">
      <c r="A1395" t="s">
        <v>2778</v>
      </c>
      <c r="B1395" s="13">
        <v>109</v>
      </c>
      <c r="C1395" s="14" t="s">
        <v>2779</v>
      </c>
      <c r="D1395" s="15">
        <v>120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133</v>
      </c>
      <c r="C1399" s="14" t="s">
        <v>2787</v>
      </c>
      <c r="D1399" s="15">
        <v>142</v>
      </c>
      <c r="E1399" s="16" t="e">
        <f>VLOOKUP($D1399,'[1]Profile_Cnty Export'!$B$2:$D$3010,3,FALSE)</f>
        <v>#N/A</v>
      </c>
    </row>
    <row r="1400" spans="1:5" x14ac:dyDescent="0.25">
      <c r="A1400" t="s">
        <v>2788</v>
      </c>
      <c r="B1400" s="17">
        <v>51</v>
      </c>
      <c r="C1400" s="10" t="s">
        <v>2789</v>
      </c>
      <c r="D1400" s="18">
        <v>56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104</v>
      </c>
      <c r="C1409" s="14" t="s">
        <v>2807</v>
      </c>
      <c r="D1409" s="15">
        <v>126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43261A-2FF8-478A-8380-2740524BA744}"/>
</file>

<file path=customXml/itemProps2.xml><?xml version="1.0" encoding="utf-8"?>
<ds:datastoreItem xmlns:ds="http://schemas.openxmlformats.org/officeDocument/2006/customXml" ds:itemID="{C99878C6-B680-4DFF-AB20-40753280CDE0}"/>
</file>

<file path=customXml/itemProps3.xml><?xml version="1.0" encoding="utf-8"?>
<ds:datastoreItem xmlns:ds="http://schemas.openxmlformats.org/officeDocument/2006/customXml" ds:itemID="{0A54BFAB-1AB4-4174-A31A-35F1EAE9C9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2023-09-27T11:50:33Z</dcterms:created>
  <dcterms:modified xsi:type="dcterms:W3CDTF">2023-09-27T11:50:34Z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