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10D70FBF-16D8-4183-B903-5CE42E9F7499}" xr6:coauthVersionLast="47" xr6:coauthVersionMax="47" xr10:uidLastSave="{00000000-0000-0000-0000-000000000000}"/>
  <bookViews>
    <workbookView xWindow="28680" yWindow="-120" windowWidth="29040" windowHeight="15840" xr2:uid="{16B8D96F-10C6-4614-AE4C-BDB1265EAFEB}"/>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<sst xmlns="http://schemas.openxmlformats.org/spreadsheetml/2006/main" count="3037" uniqueCount="3020">
  <si>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</si>
  <si>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</si>
  <si>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</si>
  <si>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</si>
  <si>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</si>
  <si>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</si>
  <si>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</si>
  <si>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</si>
  <si>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</si>
  <si>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</si>
  <si>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</si>
  <si>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</si>
  <si>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</si>
  <si>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</si>
  <si>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</si>
  <si>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</si>
  <si>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</si>
  <si>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</si>
  <si>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</si>
  <si>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</si>
  <si>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</si>
  <si>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</si>
  <si>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</si>
  <si>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</si>
  <si>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</si>
  <si>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</si>
  <si>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</si>
  <si>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</si>
  <si>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</si>
  <si>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</si>
  <si>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</si>
  <si>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</si>
  <si>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</si>
  <si>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</si>
  <si>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</si>
  <si>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</si>
  <si>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</si>
  <si>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</si>
  <si>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</si>
  <si>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</si>
  <si>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</si>
  <si>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</si>
  <si>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</si>
  <si>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</si>
  <si>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</si>
  <si>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</si>
  <si>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</si>
  <si>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</si>
  <si>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</si>
  <si>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</si>
  <si>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</si>
  <si>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</si>
  <si>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</si>
  <si>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</si>
  <si>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</si>
  <si>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</si>
  <si>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</si>
  <si>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</si>
  <si>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</si>
  <si>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</si>
  <si>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</si>
  <si>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</si>
  <si>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</si>
  <si>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</si>
  <si>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</si>
  <si>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</si>
  <si>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</si>
  <si>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</si>
  <si>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</si>
  <si>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</si>
  <si>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</si>
  <si>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</si>
  <si>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</si>
  <si>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</si>
  <si>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</si>
  <si>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</si>
  <si>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</si>
  <si>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</si>
  <si>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</si>
  <si>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</si>
  <si>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</si>
  <si>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</si>
  <si>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</si>
  <si>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</si>
  <si>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</si>
  <si>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</si>
  <si>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</si>
  <si>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</si>
  <si>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</si>
  <si>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</si>
  <si>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</si>
  <si>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</si>
  <si>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</si>
  <si>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</si>
  <si>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</si>
  <si>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</si>
  <si>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</si>
  <si>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</si>
  <si>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</si>
  <si>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</si>
  <si>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</si>
  <si>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</si>
  <si>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</si>
  <si>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</si>
  <si>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</si>
  <si>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</si>
  <si>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</si>
  <si>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</si>
  <si>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</si>
  <si>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</si>
  <si>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</si>
  <si>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</si>
  <si>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</si>
  <si>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</si>
  <si>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</si>
  <si>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</si>
  <si>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</si>
  <si>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</si>
  <si>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</si>
  <si>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</si>
  <si>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</si>
  <si>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</si>
  <si>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</si>
  <si>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</si>
  <si>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</si>
  <si>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</si>
  <si>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</si>
  <si>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</si>
  <si>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</si>
  <si>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</si>
  <si>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</si>
  <si>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</si>
  <si>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</si>
  <si>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</si>
  <si>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</si>
  <si>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</si>
  <si>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</si>
  <si>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</si>
  <si>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</si>
  <si>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</si>
  <si>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</si>
  <si>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</si>
  <si>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</si>
  <si>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</si>
  <si>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</si>
  <si>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</si>
  <si>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</si>
  <si>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</si>
  <si>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</si>
  <si>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</si>
  <si>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</si>
  <si>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</si>
  <si>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</si>
  <si>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</si>
  <si>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</si>
  <si>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</si>
  <si>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</si>
  <si>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</si>
  <si>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</si>
  <si>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</si>
  <si>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</si>
  <si>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</si>
  <si>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</si>
  <si>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</si>
  <si>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</si>
  <si>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</si>
  <si>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</si>
  <si>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</si>
  <si>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</si>
  <si>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</si>
  <si>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</si>
  <si>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</si>
  <si>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</si>
  <si>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</si>
  <si>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</si>
  <si>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</si>
  <si>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</si>
  <si>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</si>
  <si>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</si>
  <si>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</si>
  <si>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</si>
  <si>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</si>
  <si>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</si>
  <si>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</si>
  <si>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</si>
  <si>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</si>
  <si>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</si>
  <si>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</si>
  <si>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</si>
  <si>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</si>
  <si>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</si>
  <si>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</si>
  <si>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</si>
  <si>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</si>
  <si>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</si>
  <si>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</si>
  <si>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</si>
  <si>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</si>
  <si>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</si>
  <si>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</si>
  <si>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</si>
  <si>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</si>
  <si>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</si>
  <si>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</si>
  <si>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</si>
  <si>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</si>
  <si>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</si>
  <si>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</si>
  <si>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</si>
  <si>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</si>
  <si>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</si>
  <si>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</si>
  <si>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</si>
  <si>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</si>
  <si>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</si>
  <si>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</si>
  <si>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</si>
  <si>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</si>
  <si>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</si>
  <si>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</si>
  <si>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</si>
  <si>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</si>
  <si>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</si>
  <si>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</si>
  <si>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</si>
  <si>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</si>
  <si>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</si>
  <si>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</si>
  <si>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</si>
  <si>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</si>
  <si>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</si>
  <si>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</si>
  <si>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</si>
  <si>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</si>
  <si>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</si>
  <si>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</si>
  <si>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</si>
  <si>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</si>
  <si>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</si>
  <si>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</si>
  <si>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</si>
  <si>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</si>
  <si>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</si>
  <si>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</si>
  <si>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</si>
  <si>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</si>
  <si>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</si>
  <si>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</si>
  <si>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</si>
  <si>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</si>
  <si>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</si>
  <si>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</si>
  <si>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</si>
  <si>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</si>
  <si>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</si>
  <si>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</si>
  <si>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</si>
  <si>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</si>
  <si>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</si>
  <si>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</si>
  <si>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</si>
  <si>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</si>
  <si>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</si>
  <si>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</si>
  <si>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</si>
  <si>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</si>
  <si>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</si>
  <si>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</si>
  <si>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</si>
  <si>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</si>
  <si>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</si>
  <si>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</si>
  <si>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</si>
  <si>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</si>
  <si>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</si>
  <si>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</si>
  <si>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</si>
  <si>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</si>
  <si>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</si>
  <si>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</si>
  <si>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</si>
  <si>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</si>
  <si>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</si>
  <si>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</si>
  <si>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</si>
  <si>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</si>
  <si>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</si>
  <si>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</si>
  <si>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</si>
  <si>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</si>
  <si>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</si>
  <si>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</si>
  <si>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</si>
  <si>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</si>
  <si>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</si>
  <si>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</si>
  <si>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</si>
  <si>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</si>
  <si>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</si>
  <si>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</si>
  <si>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</si>
  <si>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</si>
  <si>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</si>
  <si>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</si>
  <si>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</si>
  <si>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</si>
  <si>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</si>
  <si>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</si>
  <si>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</si>
  <si>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</si>
  <si>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</si>
  <si>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</si>
  <si>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</si>
  <si>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</si>
  <si>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</si>
  <si>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</si>
  <si>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</si>
  <si>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</si>
  <si>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</si>
  <si>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</si>
  <si>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</si>
  <si>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</si>
  <si>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</si>
  <si>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</si>
  <si>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</si>
  <si>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</si>
  <si>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</si>
  <si>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</si>
  <si>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</si>
  <si>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</si>
  <si>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</si>
  <si>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</si>
  <si>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</si>
  <si>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</si>
  <si>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</si>
  <si>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</si>
  <si>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</si>
  <si>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</si>
  <si>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</si>
  <si>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</si>
  <si>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</si>
  <si>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</si>
  <si>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</si>
  <si>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</si>
  <si>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</si>
  <si>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</si>
  <si>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</si>
  <si>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</si>
  <si>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</si>
  <si>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</si>
  <si>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</si>
  <si>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</si>
  <si>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</si>
  <si>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</si>
  <si>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</si>
  <si>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</si>
  <si>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</si>
  <si>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</si>
  <si>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</si>
  <si>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</si>
  <si>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</si>
  <si>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</si>
  <si>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</si>
  <si>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</si>
  <si>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</si>
  <si>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</si>
  <si>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</si>
  <si>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</si>
  <si>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</si>
  <si>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</si>
  <si>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</si>
  <si>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</si>
  <si>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</si>
  <si>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</si>
  <si>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</si>
  <si>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</si>
  <si>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</si>
  <si>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</si>
  <si>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</si>
  <si>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</si>
  <si>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</si>
  <si>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</si>
  <si>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</si>
  <si>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</si>
  <si>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</si>
  <si>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</si>
  <si>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</si>
  <si>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</si>
  <si>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</si>
  <si>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</si>
  <si>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</si>
  <si>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</si>
  <si>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</si>
  <si>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</si>
  <si>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</si>
  <si>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</si>
  <si>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</si>
  <si>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</si>
  <si>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</si>
  <si>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</si>
  <si>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</si>
  <si>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</si>
  <si>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</si>
  <si>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</si>
  <si>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</si>
  <si>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</si>
  <si>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</si>
  <si>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</si>
  <si>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</si>
  <si>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</si>
  <si>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</si>
  <si>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</si>
  <si>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</si>
  <si>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</si>
  <si>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</si>
  <si>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</si>
  <si>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</si>
  <si>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</si>
  <si>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</si>
  <si>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</si>
  <si>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</si>
  <si>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</si>
  <si>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</si>
  <si>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</si>
  <si>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</si>
  <si>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</si>
  <si>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</si>
  <si>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</si>
  <si>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</si>
  <si>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</si>
  <si>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</si>
  <si>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</si>
  <si>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</si>
  <si>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</si>
  <si>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</si>
  <si>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</si>
  <si>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</si>
  <si>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</si>
  <si>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</si>
  <si>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</si>
  <si>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</si>
  <si>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</si>
  <si>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</si>
  <si>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</si>
  <si>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</si>
  <si>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</si>
  <si>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</si>
  <si>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</si>
  <si>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</si>
  <si>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</si>
  <si>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</si>
  <si>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</si>
  <si>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</si>
  <si>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</si>
  <si>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</si>
  <si>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</si>
  <si>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</si>
  <si>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</si>
  <si>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</si>
  <si>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</si>
  <si>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</si>
  <si>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</si>
  <si>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</si>
  <si>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</si>
  <si>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</si>
  <si>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</si>
  <si>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</si>
  <si>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</si>
  <si>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</si>
  <si>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</si>
  <si>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</si>
  <si>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</si>
  <si>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</si>
  <si>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</si>
  <si>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</si>
  <si>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</si>
  <si>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</si>
  <si>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</si>
  <si>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</si>
  <si>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</si>
  <si>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</si>
  <si>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</si>
  <si>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</si>
  <si>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</si>
  <si>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</si>
  <si>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</si>
  <si>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</si>
  <si>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</si>
  <si>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</si>
  <si>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</si>
  <si>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</si>
  <si>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</si>
  <si>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</si>
  <si>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</si>
  <si>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</si>
  <si>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</si>
  <si>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</si>
  <si>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</si>
  <si>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</si>
  <si>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</si>
  <si>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</si>
  <si>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</si>
  <si>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</si>
  <si>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</si>
  <si>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</si>
  <si>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</si>
  <si>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</si>
  <si>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</si>
  <si>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</si>
  <si>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</si>
  <si>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</si>
  <si>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</si>
  <si>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</si>
  <si>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</si>
  <si>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</si>
  <si>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</si>
  <si>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</si>
  <si>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</si>
  <si>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</si>
  <si>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</si>
  <si>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</si>
  <si>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</si>
  <si>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</si>
  <si>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</si>
  <si>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</si>
  <si>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</si>
  <si>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</si>
  <si>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</si>
  <si>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</si>
  <si>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</si>
  <si>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</si>
  <si>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</si>
  <si>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</si>
  <si>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</si>
  <si>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</si>
  <si>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</si>
  <si>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</si>
  <si>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</si>
  <si>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</si>
  <si>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</si>
  <si>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</si>
  <si>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</si>
  <si>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</si>
  <si>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</si>
  <si>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</si>
  <si>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</si>
  <si>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</si>
  <si>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</si>
  <si>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</si>
  <si>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</si>
  <si>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</si>
  <si>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</si>
  <si>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</si>
  <si>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</si>
  <si>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</si>
  <si>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</si>
  <si>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</si>
  <si>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</si>
  <si>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</si>
  <si>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</si>
  <si>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</si>
  <si>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</si>
  <si>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</si>
  <si>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</si>
  <si>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</si>
  <si>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</si>
  <si>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</si>
  <si>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</si>
  <si>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</si>
  <si>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</si>
  <si>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</si>
  <si>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</si>
  <si>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</si>
  <si>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</si>
  <si>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</si>
  <si>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</si>
  <si>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</si>
  <si>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</si>
  <si>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</si>
  <si>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</si>
  <si>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</si>
  <si>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</si>
  <si>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</si>
  <si>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</si>
  <si>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</si>
  <si>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</si>
  <si>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</si>
  <si>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</si>
  <si>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</si>
  <si>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</si>
  <si>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</si>
  <si>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</si>
  <si>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</si>
  <si>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</si>
  <si>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</si>
  <si>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</si>
  <si>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</si>
  <si>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</si>
  <si>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</si>
  <si>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</si>
  <si>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</si>
  <si>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</si>
  <si>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</si>
  <si>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</si>
  <si>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</si>
  <si>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</si>
  <si>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</si>
  <si>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</si>
  <si>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</si>
  <si>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</si>
  <si>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</si>
  <si>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</si>
  <si>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</si>
  <si>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</si>
  <si>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</si>
  <si>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</si>
  <si>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</si>
  <si>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</si>
  <si>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</si>
  <si>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</si>
  <si>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</si>
  <si>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</si>
  <si>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</si>
  <si>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</si>
  <si>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</si>
  <si>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</si>
  <si>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</si>
  <si>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</si>
  <si>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</si>
  <si>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</si>
  <si>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</si>
  <si>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</si>
  <si>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</si>
  <si>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</si>
  <si>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</si>
  <si>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</si>
  <si>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</si>
  <si>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</si>
  <si>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</si>
  <si>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</si>
  <si>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</si>
  <si>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</si>
  <si>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</si>
  <si>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</si>
  <si>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</si>
  <si>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</si>
  <si>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</si>
  <si>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</si>
  <si>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</si>
  <si>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</si>
  <si>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</si>
  <si>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</si>
  <si>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</si>
  <si>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</si>
  <si>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</si>
  <si>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</si>
  <si>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</si>
  <si>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</si>
  <si>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</si>
  <si>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</si>
  <si>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</si>
  <si>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</si>
  <si>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</si>
  <si>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</si>
  <si>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</si>
  <si>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</si>
  <si>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</si>
  <si>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</si>
  <si>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</si>
  <si>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</si>
  <si>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</si>
  <si>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</si>
  <si>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</si>
  <si>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</si>
  <si>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</si>
  <si>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</si>
  <si>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</si>
  <si>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</si>
  <si>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</si>
  <si>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</si>
  <si>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</si>
  <si>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</si>
  <si>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</si>
  <si>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</si>
  <si>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</si>
  <si>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</si>
  <si>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</si>
  <si>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</si>
  <si>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</si>
  <si>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</si>
  <si>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</si>
  <si>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</si>
  <si>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</si>
  <si>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</si>
  <si>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</si>
  <si>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</si>
  <si>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</si>
  <si>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</si>
  <si>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</si>
  <si>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</si>
  <si>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</si>
  <si>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</si>
  <si>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</si>
  <si>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</si>
  <si>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</si>
  <si>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</si>
  <si>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</si>
  <si>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</si>
  <si>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</si>
  <si>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</si>
  <si>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</si>
  <si>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</si>
  <si>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</si>
  <si>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</si>
  <si>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</si>
  <si>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</si>
  <si>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</si>
  <si>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</si>
  <si>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</si>
  <si>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</si>
  <si>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</si>
  <si>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</si>
  <si>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</si>
  <si>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</si>
  <si>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</si>
  <si>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</si>
  <si>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</si>
  <si>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</si>
  <si>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</si>
  <si>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</si>
  <si>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</si>
  <si>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</si>
  <si>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</si>
  <si>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</si>
  <si>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</si>
  <si>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</si>
  <si>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</si>
  <si>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</si>
  <si>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</si>
  <si>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</si>
  <si>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</si>
  <si>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</si>
  <si>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</si>
  <si>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</si>
  <si>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</si>
  <si>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</si>
  <si>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</si>
  <si>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</si>
  <si>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</si>
  <si>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</si>
  <si>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</si>
  <si>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</si>
  <si>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</si>
  <si>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</si>
  <si>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</si>
  <si>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</si>
  <si>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</si>
  <si>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</si>
  <si>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</si>
  <si>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</si>
  <si>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</si>
  <si>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</si>
  <si>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</si>
  <si>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</si>
  <si>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</si>
  <si>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</si>
  <si>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</si>
  <si>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</si>
  <si>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</si>
  <si>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</si>
  <si>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</si>
  <si>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</si>
  <si>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</si>
  <si>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</si>
  <si>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</si>
  <si>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</si>
  <si>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</si>
  <si>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</si>
  <si>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</si>
  <si>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</si>
  <si>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</si>
  <si>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</si>
  <si>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</si>
  <si>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</si>
  <si>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</si>
  <si>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</si>
  <si>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</si>
  <si>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</si>
  <si>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</si>
  <si>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</si>
  <si>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</si>
  <si>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</si>
  <si>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</si>
  <si>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</si>
  <si>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</si>
  <si>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</si>
  <si>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</si>
  <si>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</si>
  <si>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</si>
  <si>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</si>
  <si>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</si>
  <si>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</si>
  <si>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</si>
  <si>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</si>
  <si>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</si>
  <si>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</si>
  <si>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</si>
  <si>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</si>
  <si>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</si>
  <si>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</si>
  <si>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</si>
  <si>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</si>
  <si>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</si>
  <si>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</si>
  <si>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</si>
  <si>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</si>
  <si>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</si>
  <si>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</si>
  <si>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</si>
  <si>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</si>
  <si>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</si>
  <si>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</si>
  <si>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</si>
  <si>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</si>
  <si>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</si>
  <si>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</si>
  <si>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</si>
  <si>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</si>
  <si>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</si>
  <si>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</si>
  <si>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</si>
  <si>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</si>
  <si>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</si>
  <si>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</si>
  <si>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</si>
  <si>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</si>
  <si>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</si>
  <si>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</si>
  <si>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</si>
  <si>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</si>
  <si>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</si>
  <si>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</si>
  <si>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</si>
  <si>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</si>
  <si>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</si>
  <si>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</si>
  <si>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</si>
  <si>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</si>
  <si>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</si>
  <si>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</si>
  <si>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</si>
  <si>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</si>
  <si>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</si>
  <si>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</si>
  <si>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</si>
  <si>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</si>
  <si>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</si>
  <si>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</si>
  <si>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</si>
  <si>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</si>
  <si>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</si>
  <si>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</si>
  <si>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</si>
  <si>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</si>
  <si>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</si>
  <si>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</si>
  <si>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</si>
  <si>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</si>
  <si>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</si>
  <si>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</si>
  <si>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</si>
  <si>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</si>
  <si>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</si>
  <si>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</si>
  <si>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</si>
  <si>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</si>
  <si>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</si>
  <si>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</si>
  <si>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</si>
  <si>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</si>
  <si>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</si>
  <si>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</si>
  <si>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</si>
  <si>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</si>
  <si>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</si>
  <si>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</si>
  <si>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</si>
  <si>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</si>
  <si>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</si>
  <si>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</si>
  <si>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</si>
  <si>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</si>
  <si>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</si>
  <si>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</si>
  <si>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</si>
  <si>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</si>
  <si>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</si>
  <si>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</si>
  <si>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</si>
  <si>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</si>
  <si>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</si>
  <si>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</si>
  <si>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</si>
  <si>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</si>
  <si>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</si>
  <si>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</si>
  <si>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</si>
  <si>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</si>
  <si>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</si>
  <si>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</si>
  <si>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</si>
  <si>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</si>
  <si>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</si>
  <si>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</si>
  <si>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</si>
  <si>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</si>
  <si>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</si>
  <si>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</si>
  <si>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</si>
  <si>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</si>
  <si>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</si>
  <si>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</si>
  <si>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</si>
  <si>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</si>
  <si>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</si>
  <si>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</si>
  <si>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</si>
  <si>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</si>
  <si>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</si>
  <si>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</si>
  <si>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</si>
  <si>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</si>
  <si>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</si>
  <si>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</si>
  <si>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</si>
  <si>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</si>
  <si>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</si>
  <si>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</si>
  <si>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</si>
  <si>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</si>
  <si>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</si>
  <si>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</si>
  <si>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</si>
  <si>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</si>
  <si>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</si>
  <si>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</si>
  <si>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</si>
  <si>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</si>
  <si>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</si>
  <si>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</si>
  <si>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</si>
  <si>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</si>
  <si>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</si>
  <si>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</si>
  <si>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</si>
  <si>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</si>
  <si>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</si>
  <si>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</si>
  <si>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</si>
  <si>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</si>
  <si>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</si>
  <si>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</si>
  <si>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</si>
  <si>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</si>
  <si>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</si>
  <si>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</si>
  <si>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</si>
  <si>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</si>
  <si>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</si>
  <si>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</si>
  <si>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</si>
  <si>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</si>
  <si>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</si>
  <si>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</si>
  <si>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</si>
  <si>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</si>
  <si>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</si>
  <si>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</si>
  <si>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</si>
  <si>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</si>
  <si>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</si>
  <si>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</si>
  <si>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</si>
  <si>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</si>
  <si>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</si>
  <si>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</si>
  <si>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</si>
  <si>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</si>
  <si>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</si>
  <si>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</si>
  <si>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</si>
  <si>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</si>
  <si>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</si>
  <si>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</si>
  <si>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</si>
  <si>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</si>
  <si>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</si>
  <si>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</si>
  <si>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</si>
  <si>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</si>
  <si>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</si>
  <si>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</si>
  <si>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</si>
  <si>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</si>
  <si>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</si>
  <si>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</si>
  <si>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</si>
  <si>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</si>
  <si>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</si>
  <si>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</si>
  <si>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</si>
  <si>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</si>
  <si>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</si>
  <si>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</si>
  <si>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</si>
  <si>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</si>
  <si>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</si>
  <si>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</si>
  <si>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</si>
  <si>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</si>
  <si>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</si>
  <si>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</si>
  <si>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</si>
  <si>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</si>
  <si>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</si>
  <si>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</si>
  <si>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</si>
  <si>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</si>
  <si>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</si>
  <si>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</si>
  <si>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</si>
  <si>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</si>
  <si>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</si>
  <si>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</si>
  <si>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</si>
  <si>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</si>
  <si>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</si>
  <si>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</si>
  <si>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</si>
  <si>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</si>
  <si>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</si>
  <si>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</si>
  <si>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</si>
  <si>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</si>
  <si>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</si>
  <si>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</si>
  <si>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</si>
  <si>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</si>
  <si>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</si>
  <si>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</si>
  <si>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</si>
  <si>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</si>
  <si>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</si>
  <si>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</si>
  <si>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</si>
  <si>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</si>
  <si>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</si>
  <si>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</si>
  <si>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</si>
  <si>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</si>
  <si>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</si>
  <si>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</si>
  <si>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</si>
  <si>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</si>
  <si>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</si>
  <si>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</si>
  <si>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</si>
  <si>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</si>
  <si>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</si>
  <si>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</si>
  <si>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</si>
  <si>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</si>
  <si>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</si>
  <si>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</si>
  <si>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</si>
  <si>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</si>
  <si>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</si>
  <si>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</si>
  <si>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</si>
  <si>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</si>
  <si>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</si>
  <si>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</si>
  <si>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</si>
  <si>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</si>
  <si>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</si>
  <si>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</si>
  <si>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</si>
  <si>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</si>
  <si>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</si>
  <si>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</si>
  <si>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</si>
  <si>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</si>
  <si>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</si>
  <si>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</si>
  <si>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</si>
  <si>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</si>
  <si>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</si>
  <si>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</si>
  <si>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</si>
  <si>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</si>
  <si>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</si>
  <si>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</si>
  <si>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</si>
  <si>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</si>
  <si>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</si>
  <si>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</si>
  <si>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</si>
  <si>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</si>
  <si>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</si>
  <si>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</si>
  <si>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</si>
  <si>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</si>
  <si>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</si>
  <si>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</si>
  <si>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</si>
  <si>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</si>
  <si>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</si>
  <si>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</si>
  <si>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</si>
  <si>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</si>
  <si>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</si>
  <si>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</si>
  <si>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</si>
  <si>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</si>
  <si>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</si>
  <si>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</si>
  <si>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</si>
  <si>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</si>
  <si>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</si>
  <si>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</si>
  <si>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</si>
  <si>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</si>
  <si>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</si>
  <si>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</si>
  <si>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</si>
  <si>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</si>
  <si>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</si>
  <si>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</si>
  <si>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</si>
  <si>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</si>
  <si>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</si>
  <si>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</si>
  <si>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</si>
  <si>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</si>
  <si>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</si>
  <si>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</si>
  <si>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</si>
  <si>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</si>
  <si>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</si>
  <si>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</si>
  <si>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</si>
  <si>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</si>
  <si>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</si>
  <si>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</si>
  <si>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</si>
  <si>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</si>
  <si>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</si>
  <si>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</si>
  <si>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</si>
  <si>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</si>
  <si>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</si>
  <si>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</si>
  <si>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</si>
  <si>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</si>
  <si>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</si>
  <si>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</si>
  <si>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</si>
  <si>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</si>
  <si>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</si>
  <si>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</si>
  <si>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</si>
  <si>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</si>
  <si>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</si>
  <si>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</si>
  <si>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</si>
  <si>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</si>
  <si>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</si>
  <si>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</si>
  <si>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</si>
  <si>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</si>
  <si>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</si>
  <si>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</si>
  <si>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</si>
  <si>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</si>
  <si>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</si>
  <si>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</si>
  <si>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</si>
  <si>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</si>
  <si>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</si>
  <si>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</si>
  <si>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</si>
  <si>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</si>
  <si>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</si>
  <si>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</si>
  <si>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</si>
  <si>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</si>
  <si>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</si>
  <si>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</si>
  <si>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</si>
  <si>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</si>
  <si>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</si>
  <si>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</si>
  <si>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</si>
  <si>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</si>
  <si>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</si>
  <si>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</si>
  <si>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</si>
  <si>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</si>
  <si>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</si>
  <si>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</si>
  <si>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</si>
  <si>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</si>
  <si>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</si>
  <si>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</si>
  <si>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</si>
  <si>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</si>
  <si>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</si>
  <si>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</si>
  <si>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</si>
  <si>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</si>
  <si>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</si>
  <si>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</si>
  <si>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</si>
  <si>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</si>
  <si>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</si>
  <si>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</si>
  <si>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</si>
  <si>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</si>
  <si>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</si>
  <si>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</si>
  <si>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</si>
  <si>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</si>
  <si>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</si>
  <si>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</si>
  <si>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</si>
  <si>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</si>
  <si>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</si>
  <si>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</si>
  <si>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</si>
  <si>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</si>
  <si>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</si>
  <si>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</si>
  <si>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</si>
  <si>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</si>
  <si>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</si>
  <si>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</si>
  <si>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</si>
  <si>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</si>
  <si>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</si>
  <si>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</si>
  <si>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</si>
  <si>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</si>
  <si>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</si>
  <si>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</si>
  <si>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</si>
  <si>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</si>
  <si>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</si>
  <si>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</si>
  <si>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</si>
  <si>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</si>
  <si>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</si>
  <si>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</si>
  <si>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</si>
  <si>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</si>
  <si>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</si>
  <si>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</si>
  <si>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</si>
  <si>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</si>
  <si>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</si>
  <si>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</si>
  <si>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</si>
  <si>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</si>
  <si>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</si>
  <si>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</si>
  <si>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</si>
  <si>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</si>
  <si>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</si>
  <si>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</si>
  <si>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</si>
  <si>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</si>
  <si>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</si>
  <si>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</si>
  <si>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</si>
  <si>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</si>
  <si>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</si>
  <si>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</si>
  <si>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</si>
  <si>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</si>
  <si>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</si>
  <si>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</si>
  <si>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</si>
  <si>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</si>
  <si>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</si>
  <si>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</si>
  <si>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</si>
  <si>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</si>
  <si>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</si>
  <si>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</si>
  <si>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</si>
  <si>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</si>
  <si>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</si>
  <si>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</si>
  <si>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</si>
  <si>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</si>
  <si>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</si>
  <si>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</si>
  <si>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</si>
  <si>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</si>
  <si>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</si>
  <si>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</si>
  <si>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</si>
  <si>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</si>
  <si>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</si>
  <si>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</si>
  <si>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</si>
  <si>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</si>
  <si>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</si>
  <si>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</si>
  <si>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</si>
  <si>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</si>
  <si>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</si>
  <si>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</si>
  <si>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</si>
  <si>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</si>
  <si>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</si>
  <si>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</si>
  <si>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</si>
  <si>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</si>
  <si>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</si>
  <si>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</si>
  <si>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</si>
  <si>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</si>
  <si>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</si>
  <si>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</si>
  <si>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</si>
  <si>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</si>
  <si>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</si>
  <si>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</si>
  <si>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</si>
  <si>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</si>
  <si>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</si>
  <si>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</si>
  <si>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</si>
  <si>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</si>
  <si>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</si>
  <si>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</si>
  <si>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</si>
  <si>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</si>
  <si>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</si>
  <si>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</si>
  <si>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</si>
  <si>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</si>
  <si>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</si>
  <si>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</si>
  <si>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</si>
  <si>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</si>
  <si>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</si>
  <si>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</si>
  <si>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</si>
  <si>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</si>
  <si>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</si>
  <si>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</si>
  <si>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</si>
  <si>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</si>
  <si>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</si>
  <si>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</si>
  <si>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</si>
  <si>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</si>
  <si>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</si>
  <si>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</si>
  <si>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</si>
  <si>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</si>
  <si>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</si>
  <si>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</si>
  <si>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</si>
  <si>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</si>
  <si>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</si>
  <si>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</si>
  <si>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</si>
  <si>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</si>
  <si>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</si>
  <si>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</si>
  <si>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</si>
  <si>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</si>
  <si>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</si>
  <si>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</si>
  <si>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</si>
  <si>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</si>
  <si>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</si>
  <si>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</si>
  <si>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</si>
  <si>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</si>
  <si>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</si>
  <si>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</si>
  <si>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</si>
  <si>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</si>
  <si>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</si>
  <si>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</si>
  <si>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</si>
  <si>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</si>
  <si>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</si>
  <si>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</si>
  <si>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</si>
  <si>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</si>
  <si>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</si>
  <si>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</si>
  <si>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</si>
  <si>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</si>
  <si>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</si>
  <si>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</si>
  <si>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</si>
  <si>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</si>
  <si>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</si>
  <si>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</si>
  <si>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</si>
  <si>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</si>
  <si>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</si>
  <si>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</si>
  <si>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</si>
  <si>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</si>
  <si>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</si>
  <si>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</si>
  <si>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</si>
  <si>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</si>
  <si>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</si>
  <si>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</si>
  <si>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</si>
  <si>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</si>
  <si>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</si>
  <si>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</si>
  <si>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</si>
  <si>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</si>
  <si>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</si>
  <si>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</si>
  <si>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</si>
  <si>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</si>
  <si>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</si>
  <si>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</si>
  <si>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</si>
  <si>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</si>
  <si>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</si>
  <si>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</si>
  <si>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</si>
  <si>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</si>
  <si>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</si>
  <si>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</si>
  <si>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</si>
  <si>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</si>
  <si>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</si>
  <si>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</si>
  <si>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</si>
  <si>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</si>
  <si>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</si>
  <si>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</si>
  <si>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</si>
  <si>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</si>
  <si>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</si>
  <si>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</si>
  <si>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</si>
  <si>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</si>
  <si>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</si>
  <si>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</si>
  <si>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</si>
  <si>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</si>
  <si>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</si>
  <si>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</si>
  <si>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</si>
  <si>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</si>
  <si>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</si>
  <si>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</si>
  <si>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</si>
  <si>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</si>
  <si>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</si>
  <si>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</si>
  <si>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</si>
  <si>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</si>
  <si>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</si>
  <si>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</si>
  <si>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</si>
  <si>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</si>
  <si>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</si>
  <si>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</si>
  <si>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</si>
  <si>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</si>
  <si>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</si>
  <si>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</si>
  <si>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</si>
  <si>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</si>
  <si>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</si>
  <si>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</si>
  <si>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</si>
  <si>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</si>
  <si>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</si>
  <si>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</si>
  <si>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</si>
  <si>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</si>
  <si>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</si>
  <si>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</si>
  <si>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</si>
  <si>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</si>
  <si>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</si>
  <si>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</si>
  <si>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</si>
  <si>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</si>
  <si>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</si>
  <si>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</si>
  <si>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</si>
  <si>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</si>
  <si>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</si>
  <si>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</si>
  <si>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</si>
  <si>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</si>
  <si>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</si>
  <si>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</si>
  <si>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</si>
  <si>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</si>
  <si>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</si>
  <si>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</si>
  <si>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</si>
  <si>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</si>
  <si>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</si>
  <si>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</si>
  <si>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</si>
  <si>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</si>
  <si>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</si>
  <si>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</si>
  <si>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</si>
  <si>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</si>
  <si>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</si>
  <si>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</si>
  <si>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</si>
  <si>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</si>
  <si>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</si>
  <si>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</si>
  <si>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</si>
  <si>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</si>
  <si>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</si>
  <si>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</si>
  <si>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</si>
  <si>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</si>
  <si>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</si>
  <si>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</si>
  <si>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</si>
  <si>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</si>
  <si>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</si>
  <si>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</si>
  <si>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</si>
  <si>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</si>
  <si>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</si>
  <si>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</si>
  <si>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</si>
  <si>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</si>
  <si>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</si>
  <si>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</si>
  <si>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</si>
  <si>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</si>
  <si>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</si>
  <si>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</si>
  <si>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</si>
  <si>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</si>
  <si>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</si>
  <si>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</si>
  <si>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</si>
  <si>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</si>
  <si>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</si>
  <si>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</si>
  <si>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</si>
  <si>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</si>
  <si>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</si>
  <si>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</si>
  <si>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</si>
  <si>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</si>
  <si>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</si>
  <si>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</si>
  <si>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</si>
  <si>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</si>
  <si>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</si>
  <si>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</si>
  <si>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</si>
  <si>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</si>
  <si>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</si>
  <si>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</si>
  <si>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</si>
  <si>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</si>
  <si>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</si>
  <si>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</si>
  <si>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</si>
  <si>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</si>
  <si>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</si>
  <si>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</si>
  <si>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</si>
  <si>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</si>
  <si>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</si>
  <si>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</si>
  <si>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</si>
  <si>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</si>
  <si>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</si>
  <si>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</si>
  <si>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</si>
  <si>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</si>
  <si>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</si>
  <si>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</si>
  <si>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</si>
  <si>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</si>
  <si>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</si>
  <si>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</si>
  <si>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</si>
  <si>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</si>
  <si>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</si>
  <si>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</si>
  <si>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</si>
  <si>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</si>
  <si>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</si>
  <si>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</si>
  <si>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</si>
  <si>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</si>
  <si>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</si>
  <si>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</si>
  <si>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</si>
  <si>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</si>
  <si>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</si>
  <si>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</si>
  <si>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</si>
  <si>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</si>
  <si>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</si>
  <si>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</si>
  <si>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</si>
  <si>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</si>
  <si>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</si>
  <si>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</si>
  <si>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</si>
  <si>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</si>
  <si>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</si>
  <si>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</si>
  <si>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</si>
  <si>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</si>
  <si>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</si>
  <si>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</si>
  <si>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</si>
  <si>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</si>
  <si>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</si>
  <si>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</si>
  <si>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</si>
  <si>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</si>
  <si>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</si>
  <si>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</si>
  <si>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</si>
  <si>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</si>
  <si>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</si>
  <si>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</si>
  <si>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</si>
  <si>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</si>
  <si>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</si>
  <si>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</si>
  <si>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</si>
  <si>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</si>
  <si>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</si>
  <si>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</si>
  <si>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</si>
  <si>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</si>
  <si>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</si>
  <si>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</si>
  <si>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</si>
  <si>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</si>
  <si>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</si>
  <si>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</si>
  <si>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</si>
  <si>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</si>
  <si>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</si>
  <si>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</si>
  <si>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</si>
  <si>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</si>
  <si>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</si>
  <si>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</si>
  <si>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</si>
  <si>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</si>
  <si>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</si>
  <si>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</si>
  <si>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</si>
  <si>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</si>
  <si>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</si>
  <si>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</si>
  <si>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</si>
  <si>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</si>
  <si>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</si>
  <si>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</si>
  <si>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</si>
  <si>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</si>
  <si>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</si>
  <si>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</si>
  <si>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</si>
  <si>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</si>
  <si>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</si>
  <si>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</si>
  <si>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</si>
  <si>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</si>
  <si>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</si>
  <si>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</si>
  <si>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</si>
  <si>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</si>
  <si>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</si>
  <si>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</si>
  <si>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</si>
  <si>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</si>
  <si>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</si>
  <si>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</si>
  <si>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</si>
  <si>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</si>
  <si>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</si>
  <si>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</si>
  <si>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</si>
  <si>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</si>
  <si>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</si>
  <si>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</si>
  <si>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</si>
  <si>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</si>
  <si>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</si>
  <si>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</si>
  <si>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</si>
  <si>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</si>
  <si>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</si>
  <si>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</si>
  <si>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</si>
  <si>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</si>
  <si>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</si>
  <si>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</si>
  <si>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</si>
  <si>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</si>
  <si>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</si>
  <si>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</si>
  <si>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</si>
  <si>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</si>
  <si>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</si>
  <si>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</si>
  <si>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</si>
  <si>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</si>
  <si>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</si>
  <si>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</si>
  <si>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</si>
  <si>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</si>
  <si>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</si>
  <si>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</si>
  <si>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</si>
  <si>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</si>
  <si>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</si>
  <si>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</si>
  <si>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</si>
  <si>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</si>
  <si>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</si>
  <si>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</si>
  <si>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</si>
  <si>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</si>
  <si>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</si>
  <si>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</si>
  <si>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</si>
  <si>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</si>
  <si>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</si>
  <si>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</si>
  <si>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</si>
  <si>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</si>
  <si>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</si>
  <si>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</si>
  <si>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</si>
  <si>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</si>
  <si>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</si>
  <si>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</si>
  <si>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</si>
  <si>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</si>
  <si>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</si>
  <si>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</si>
  <si>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</si>
  <si>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</si>
  <si>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</si>
  <si>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</si>
  <si>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</si>
  <si>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</si>
  <si>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</si>
  <si>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</si>
  <si>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</si>
  <si>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</si>
  <si>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</si>
  <si>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</si>
  <si>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</si>
  <si>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</si>
  <si>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</si>
  <si>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</si>
  <si>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</si>
  <si>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</si>
  <si>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</si>
  <si>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</si>
  <si>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</si>
  <si>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</si>
  <si>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</si>
  <si>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</si>
  <si>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</si>
  <si>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</si>
  <si>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</si>
  <si>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</si>
  <si>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</si>
  <si>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</si>
  <si>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</si>
  <si>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</si>
  <si>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</si>
  <si>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</si>
  <si>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</si>
  <si>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</si>
  <si>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</si>
  <si>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</si>
  <si>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</si>
  <si>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</si>
  <si>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</si>
  <si>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</si>
  <si>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</si>
  <si>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</si>
  <si>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</si>
  <si>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</si>
  <si>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</si>
  <si>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</si>
  <si>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</si>
  <si>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</si>
  <si>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</si>
  <si>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</si>
  <si>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</si>
  <si>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</si>
  <si>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</si>
  <si>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</si>
  <si>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</si>
  <si>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</si>
  <si>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</si>
  <si>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</si>
  <si>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</si>
  <si>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</si>
  <si>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</si>
  <si>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</si>
  <si>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</si>
  <si>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</si>
  <si>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</si>
  <si>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</si>
  <si>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</si>
  <si>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</si>
  <si>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</si>
  <si>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</si>
  <si>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</si>
  <si>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</si>
  <si>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</si>
  <si>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</si>
  <si>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</si>
  <si>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</si>
  <si>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</si>
  <si>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</si>
  <si>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</si>
  <si>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</si>
  <si>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</si>
  <si>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</si>
  <si>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</si>
  <si>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</si>
  <si>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</si>
  <si>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</si>
  <si>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</si>
  <si>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</si>
  <si>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</si>
  <si>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</si>
  <si>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</si>
  <si>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</si>
  <si>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</si>
  <si>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</si>
  <si>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</si>
  <si>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</si>
  <si>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</si>
  <si>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</si>
  <si>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</si>
  <si>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</si>
  <si>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</si>
  <si>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</si>
  <si>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</si>
  <si>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</si>
  <si>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</si>
  <si>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</si>
  <si>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</si>
  <si>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</si>
  <si>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</si>
  <si>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</si>
  <si>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</si>
  <si>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</si>
  <si>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</si>
  <si>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</si>
  <si>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</si>
  <si>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</si>
  <si>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</si>
  <si>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</si>
  <si>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</si>
  <si>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</si>
  <si>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</si>
  <si>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</si>
  <si>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</si>
  <si>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</si>
  <si>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</si>
  <si>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</si>
  <si>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</si>
  <si>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</si>
  <si>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</si>
  <si>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</si>
  <si>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</si>
  <si>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</si>
  <si>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</si>
  <si>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</si>
  <si>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</si>
  <si>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</si>
  <si>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</si>
  <si>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</si>
  <si>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</si>
  <si>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</si>
  <si>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</si>
  <si>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</si>
  <si>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</si>
  <si>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</si>
  <si>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</si>
  <si>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</si>
  <si>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</si>
  <si>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</si>
  <si>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</si>
  <si>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</si>
  <si>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</si>
  <si>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</si>
  <si>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</si>
  <si>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</si>
  <si>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</si>
  <si>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</si>
  <si>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</si>
  <si>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</si>
  <si>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</si>
  <si>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</si>
  <si>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</si>
  <si>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</si>
  <si>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</si>
  <si>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</si>
  <si>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</si>
  <si>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</si>
  <si>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</si>
  <si>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</si>
  <si>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</si>
  <si>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</si>
  <si>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</si>
  <si>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</si>
  <si>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</si>
  <si>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</si>
  <si>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</si>
  <si>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</si>
  <si>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</si>
  <si>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</si>
  <si>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</si>
  <si>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</si>
  <si>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</si>
  <si>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</si>
  <si>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</si>
  <si>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</si>
  <si>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</si>
  <si>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</si>
  <si>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</si>
  <si>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</si>
  <si>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</si>
  <si>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</si>
  <si>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</si>
  <si>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</si>
  <si>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</si>
  <si>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</si>
  <si>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</si>
  <si>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</si>
  <si>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</si>
  <si>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</si>
  <si>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</si>
  <si>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</si>
  <si>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</si>
  <si>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</si>
  <si>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</si>
  <si>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</si>
  <si>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</si>
  <si>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</si>
  <si>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</si>
  <si>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</si>
  <si>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</si>
  <si>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</si>
  <si>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</si>
  <si>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</si>
  <si>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</si>
  <si>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</si>
  <si>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</si>
  <si>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</si>
  <si>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</si>
  <si>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</si>
  <si>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</si>
  <si>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</si>
  <si>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</si>
  <si>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</si>
  <si>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</si>
  <si>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</si>
  <si>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</si>
  <si>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</si>
  <si>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</si>
  <si>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</si>
  <si>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</si>
  <si>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</si>
  <si>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</si>
  <si>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</si>
  <si>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</si>
  <si>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</si>
  <si>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</si>
  <si>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</si>
  <si>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</si>
  <si>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</si>
  <si>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</si>
  <si>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</si>
  <si>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</si>
  <si>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</si>
  <si>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</si>
  <si>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</si>
  <si>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</si>
  <si>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</si>
  <si>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</si>
  <si>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</si>
  <si>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</si>
  <si>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</si>
  <si>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</si>
  <si>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</si>
  <si>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</si>
  <si>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</si>
  <si>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</si>
  <si>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</si>
  <si>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</si>
  <si>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</si>
  <si>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</si>
  <si>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</si>
  <si>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</si>
  <si>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</si>
  <si>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</si>
  <si>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</si>
  <si>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</si>
  <si>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</si>
  <si>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</si>
  <si>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</si>
  <si>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</si>
  <si>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</si>
  <si>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</si>
  <si>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</si>
  <si>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</si>
  <si>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</si>
  <si>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</si>
  <si>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</si>
  <si>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</si>
  <si>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</si>
  <si>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</si>
  <si>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</si>
  <si>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</si>
  <si>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</si>
  <si>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</si>
  <si>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</si>
  <si>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</si>
  <si>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</si>
  <si>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</si>
  <si>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</si>
  <si>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</si>
  <si>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</si>
  <si>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</si>
  <si>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</si>
  <si>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</si>
  <si>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</si>
  <si>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</si>
  <si>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</si>
  <si>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</si>
  <si>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</si>
  <si>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</si>
  <si>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</si>
  <si>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</si>
  <si>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</si>
  <si>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</si>
  <si>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</si>
  <si>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</si>
  <si>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</si>
  <si>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</si>
  <si>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</si>
  <si>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</si>
  <si>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</si>
  <si>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</si>
  <si>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</si>
  <si>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</si>
  <si>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</si>
  <si>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</si>
  <si>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</si>
  <si>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</si>
  <si>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</si>
  <si>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</si>
  <si>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</si>
  <si>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</si>
  <si>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</si>
  <si>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</si>
  <si>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</si>
  <si>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</si>
  <si>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</si>
  <si>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</si>
  <si>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</si>
  <si>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</si>
  <si>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</si>
  <si>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</si>
  <si>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</si>
  <si>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</si>
  <si>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</si>
  <si>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</si>
  <si>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</si>
  <si>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</si>
  <si>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</si>
  <si>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</si>
  <si>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</si>
  <si>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</si>
  <si>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</si>
  <si>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</si>
  <si>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</si>
  <si>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</si>
  <si>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</si>
  <si>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</si>
  <si>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</si>
  <si>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</si>
  <si>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</si>
  <si>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</si>
  <si>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</si>
  <si>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</si>
  <si>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</si>
  <si>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</si>
  <si>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</si>
  <si>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</si>
  <si>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</si>
  <si>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</si>
  <si>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</si>
  <si>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</si>
  <si>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</si>
  <si>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</si>
  <si>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</si>
  <si>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</si>
  <si>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</si>
  <si>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</si>
  <si>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</si>
  <si>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</si>
  <si>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</si>
  <si>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</si>
  <si>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</si>
  <si>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</si>
  <si>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</si>
  <si>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</si>
  <si>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</si>
  <si>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</si>
  <si>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</si>
  <si>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</si>
  <si>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</si>
  <si>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</si>
  <si>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</si>
  <si>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</si>
  <si>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</si>
  <si>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</si>
  <si>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</si>
  <si>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</si>
  <si>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</si>
  <si>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</si>
  <si>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</si>
  <si>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</si>
  <si>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</si>
  <si>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</si>
  <si>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</si>
  <si>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</si>
  <si>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</si>
  <si>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</si>
  <si>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</si>
  <si>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</si>
  <si>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</si>
  <si>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</si>
  <si>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</si>
  <si>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</si>
  <si>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</si>
  <si>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</si>
  <si>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</si>
  <si>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</si>
  <si>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</si>
  <si>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</si>
  <si>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</si>
  <si>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</si>
  <si>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</si>
  <si>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</si>
  <si>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</si>
  <si>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</si>
  <si>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</si>
  <si>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</si>
  <si>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</si>
  <si>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</si>
  <si>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</si>
  <si>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</si>
  <si>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</si>
  <si>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</si>
  <si>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</si>
  <si>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</si>
  <si>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</si>
  <si>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</si>
  <si>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</si>
  <si>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</si>
  <si>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</si>
  <si>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</si>
  <si>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</si>
  <si>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</si>
  <si>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</si>
  <si>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</si>
  <si>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</si>
  <si>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</si>
  <si>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</si>
  <si>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</si>
  <si>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</si>
  <si>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</si>
  <si>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</si>
  <si>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</si>
  <si>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</si>
  <si>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</si>
  <si>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</si>
  <si>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</si>
  <si>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</si>
  <si>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</si>
  <si>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</si>
  <si>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</si>
  <si>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</si>
  <si>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</si>
  <si>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</si>
  <si>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</si>
  <si>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</si>
  <si>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</si>
  <si>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</si>
  <si>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</si>
  <si>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</si>
  <si>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</si>
  <si>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</si>
  <si>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</si>
  <si>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</si>
  <si>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</si>
  <si>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</si>
  <si>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</si>
  <si>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</si>
  <si>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</si>
  <si>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</si>
  <si>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</si>
  <si>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</si>
  <si>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</si>
  <si>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</si>
  <si>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</si>
  <si>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</si>
  <si>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</si>
  <si>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</si>
  <si>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</si>
  <si>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</si>
  <si>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</si>
  <si>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</si>
  <si>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</si>
  <si>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</si>
  <si>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</si>
  <si>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</si>
  <si>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</si>
  <si>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</si>
  <si>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</si>
  <si>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</si>
  <si>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</si>
  <si>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</si>
  <si>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</si>
  <si>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</si>
  <si>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</si>
  <si>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</si>
  <si>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</si>
  <si>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</si>
  <si>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</si>
  <si>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</si>
  <si>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</si>
  <si>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</si>
  <si>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</si>
  <si>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</si>
  <si>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</si>
  <si>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</si>
  <si>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</si>
  <si>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</si>
  <si>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</si>
  <si>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</si>
  <si>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</si>
  <si>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</si>
  <si>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</si>
  <si>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</si>
  <si>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</si>
  <si>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</si>
  <si>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</si>
  <si>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</si>
  <si>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</si>
  <si>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</si>
  <si>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</si>
  <si>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</si>
  <si>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</si>
  <si>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</si>
  <si>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</si>
  <si>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</si>
  <si>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</si>
  <si>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</si>
  <si>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</si>
  <si>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</si>
  <si>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</si>
  <si>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</si>
  <si>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</si>
  <si>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</si>
  <si>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</si>
  <si>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</si>
  <si>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</si>
  <si>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</si>
  <si>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</si>
  <si>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</si>
  <si>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</si>
  <si>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</si>
  <si>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</si>
  <si>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</si>
  <si>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</si>
  <si>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</si>
  <si>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</si>
  <si>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</si>
  <si>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</si>
  <si>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</si>
  <si>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</si>
  <si>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</si>
  <si>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</si>
  <si>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</si>
  <si>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</si>
  <si>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</si>
  <si>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</si>
  <si>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</si>
  <si>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</si>
  <si>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</si>
  <si>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</si>
  <si>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</si>
  <si>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</si>
  <si>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</si>
  <si>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</si>
  <si>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</si>
  <si>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</si>
  <si>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</si>
  <si>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</si>
  <si>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</si>
  <si>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</si>
  <si>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</si>
  <si>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</si>
  <si>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</si>
  <si>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</si>
  <si>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</si>
  <si>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</si>
  <si>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</si>
  <si>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</si>
  <si>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</si>
  <si>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</si>
  <si>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</si>
  <si>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</si>
  <si>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</si>
  <si>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</si>
  <si>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</si>
  <si>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</si>
  <si>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</si>
  <si>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</si>
  <si>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</si>
  <si>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</si>
  <si>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</si>
  <si>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</si>
  <si>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</si>
  <si>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</si>
  <si>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</si>
  <si>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</si>
  <si>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</si>
  <si>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</si>
  <si>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</si>
  <si>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</si>
  <si>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</si>
  <si>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</si>
  <si>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</si>
  <si>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</si>
  <si>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</si>
  <si>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</si>
  <si>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</si>
  <si>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</si>
  <si>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</si>
  <si>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</si>
  <si>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</si>
  <si>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</si>
  <si>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</si>
  <si>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</si>
  <si>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</si>
  <si>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</si>
  <si>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</si>
  <si>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</si>
  <si>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</si>
  <si>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</si>
  <si>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</si>
  <si>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</si>
  <si>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</si>
  <si>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</si>
  <si>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</si>
  <si>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</si>
  <si>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</si>
  <si>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</si>
  <si>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</si>
  <si>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</si>
  <si>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</si>
  <si>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</si>
  <si>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</si>
  <si>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</si>
  <si>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</si>
  <si>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</si>
  <si>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</si>
  <si>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</si>
  <si>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</si>
  <si>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</si>
  <si>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</si>
  <si>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</si>
  <si>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</si>
  <si>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</si>
  <si>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</si>
  <si>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</si>
  <si>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</si>
  <si>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</si>
  <si>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</si>
  <si>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</si>
  <si>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</si>
  <si>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</si>
  <si>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</si>
  <si>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</si>
  <si>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</si>
  <si>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</si>
  <si>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</si>
  <si>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</si>
  <si>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</si>
  <si>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</si>
  <si>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</si>
  <si>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</si>
  <si>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</si>
  <si>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</si>
  <si>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</si>
  <si>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</si>
  <si>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</si>
  <si>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</si>
  <si>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</si>
  <si>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</si>
  <si>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</si>
  <si>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</si>
  <si>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</si>
  <si>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</si>
  <si>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</si>
  <si>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</si>
  <si>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</si>
  <si>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</si>
  <si>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</si>
  <si>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</si>
  <si>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</si>
  <si>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</si>
  <si>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</si>
  <si>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</si>
  <si>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</si>
  <si>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</si>
  <si>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</si>
  <si>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</si>
  <si>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</si>
  <si>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</si>
  <si>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</si>
  <si>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</si>
  <si>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</si>
  <si>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</si>
  <si>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</si>
  <si>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</si>
  <si>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</si>
  <si>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</si>
  <si>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</si>
  <si>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</si>
  <si>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</si>
  <si>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</si>
  <si>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</si>
  <si>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</si>
  <si>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</si>
  <si>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</si>
  <si>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</si>
  <si>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</si>
  <si>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</si>
  <si>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</si>
  <si>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</si>
  <si>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</si>
  <si>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</si>
  <si>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</si>
  <si>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</si>
  <si>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</si>
  <si>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</si>
  <si>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</si>
  <si>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</si>
  <si>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</si>
  <si>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</si>
  <si>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</si>
  <si>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</si>
  <si>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</si>
  <si>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</si>
  <si>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</si>
  <si>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</si>
  <si>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</si>
  <si>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</si>
  <si>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</si>
  <si>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</si>
  <si>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</si>
  <si>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</si>
  <si>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</si>
  <si>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</si>
  <si>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</si>
  <si>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</si>
  <si>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</si>
  <si>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</si>
  <si>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</si>
  <si>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</si>
  <si>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</si>
  <si>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</si>
  <si>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</si>
  <si>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</si>
  <si>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</si>
  <si>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</si>
  <si>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</si>
  <si>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</si>
  <si>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</si>
  <si>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</si>
  <si>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</si>
  <si>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</si>
  <si>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</si>
  <si>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</si>
  <si>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</si>
  <si>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</si>
  <si>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</si>
  <si>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</si>
  <si>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</si>
  <si>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</si>
  <si>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</si>
  <si>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</si>
  <si>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</si>
  <si>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</si>
  <si>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</si>
  <si>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</si>
  <si>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</si>
  <si>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</si>
  <si>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</si>
  <si>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</si>
  <si>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</si>
  <si>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</si>
  <si>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</si>
  <si>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</si>
  <si>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</si>
  <si>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</si>
  <si>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</si>
  <si>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</si>
  <si>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</si>
  <si>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</si>
  <si>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</si>
  <si>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</si>
  <si>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</si>
  <si>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</si>
  <si>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</si>
  <si>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</si>
  <si>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</si>
  <si>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</si>
  <si>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</si>
  <si>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</si>
  <si>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</si>
  <si>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</si>
  <si>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</si>
  <si>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</si>
  <si>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</si>
  <si>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</si>
  <si>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</si>
  <si>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</si>
  <si>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</si>
  <si>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</si>
  <si>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</si>
  <si>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</si>
  <si>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</si>
  <si>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</si>
  <si>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</si>
  <si>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</si>
  <si>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</si>
  <si>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</si>
  <si>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</si>
  <si>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</si>
  <si>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</si>
  <si>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</si>
  <si>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</si>
  <si>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</si>
  <si>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</si>
  <si>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</si>
  <si>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</si>
  <si>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</si>
  <si>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</si>
  <si>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</si>
  <si>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</si>
  <si>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</si>
  <si>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</si>
  <si>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</si>
  <si>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</si>
  <si>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</si>
  <si>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</si>
  <si>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</si>
  <si>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</si>
  <si>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</si>
  <si>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</si>
  <si>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</si>
  <si>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</si>
  <si>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</si>
  <si>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</si>
  <si>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</si>
  <si>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</si>
  <si>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</si>
  <si>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</si>
  <si>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</si>
  <si>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</si>
  <si>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</si>
  <si>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</si>
  <si>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</si>
  <si>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</si>
  <si>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</si>
  <si>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</si>
  <si>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</si>
  <si>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</si>
  <si>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</si>
  <si>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</si>
  <si>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</si>
  <si>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</si>
  <si>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</si>
  <si>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</si>
  <si>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</si>
  <si>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</si>
  <si>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</si>
  <si>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</si>
  <si>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</si>
  <si>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</si>
  <si>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</si>
  <si>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</si>
  <si>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</si>
  <si>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</si>
  <si>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</si>
  <si>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</si>
  <si>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</si>
  <si>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</si>
  <si>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</si>
  <si>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</si>
  <si>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</si>
  <si>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</si>
  <si>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</si>
  <si>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</si>
  <si>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</si>
  <si>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</si>
  <si>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</si>
  <si>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</si>
  <si>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</si>
  <si>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</si>
  <si>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</si>
  <si>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</si>
  <si>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</si>
  <si>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</si>
  <si>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</si>
  <si>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</si>
  <si>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</si>
  <si>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</si>
  <si>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</si>
  <si>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</si>
  <si>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</si>
  <si>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</si>
  <si>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</si>
  <si>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</si>
  <si>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</si>
  <si>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</si>
  <si>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</si>
  <si>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</si>
  <si>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</si>
  <si>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</si>
  <si>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</si>
  <si>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</si>
  <si>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</si>
  <si>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</si>
  <si>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</si>
  <si>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</si>
  <si>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</si>
  <si>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</si>
  <si>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</si>
  <si>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</si>
  <si>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</si>
  <si>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</si>
  <si>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</si>
  <si>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</si>
  <si>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</si>
  <si>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</si>
  <si>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</si>
  <si>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</si>
  <si>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</si>
  <si>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</si>
  <si>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</si>
  <si>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</si>
  <si>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</si>
  <si>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</si>
  <si>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</si>
  <si>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</si>
  <si>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</si>
  <si>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</si>
  <si>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</si>
  <si>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</si>
  <si>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</si>
  <si>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</si>
  <si>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</si>
  <si>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</si>
  <si>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</si>
  <si>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</si>
  <si>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</si>
  <si>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</si>
  <si>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</si>
  <si>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</si>
  <si>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</si>
  <si>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</si>
  <si>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</si>
  <si>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</si>
  <si>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</si>
  <si>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</si>
  <si>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</si>
  <si>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</si>
  <si>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</si>
  <si>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</si>
  <si>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</si>
  <si>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</si>
  <si>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</si>
  <si>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</si>
  <si>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</si>
  <si>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</si>
  <si>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</si>
  <si>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</si>
  <si>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</si>
  <si>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</si>
  <si>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</si>
  <si>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</si>
  <si>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</si>
  <si>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</si>
  <si>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</si>
  <si>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</si>
  <si>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</si>
  <si>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</si>
  <si>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</si>
  <si>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</si>
  <si>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</si>
  <si>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</si>
  <si>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</si>
  <si>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</si>
  <si>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</si>
  <si>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</si>
  <si>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</si>
  <si>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</si>
  <si>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</si>
  <si>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</si>
  <si>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</si>
  <si>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</si>
  <si>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</si>
  <si>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</si>
  <si>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</si>
  <si>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</si>
  <si>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</si>
  <si>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</si>
  <si>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</si>
  <si>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</si>
  <si>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</si>
  <si>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</si>
  <si>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</si>
  <si>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</si>
  <si>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</si>
  <si>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</si>
  <si>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</si>
  <si>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</si>
  <si>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</si>
  <si>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</si>
  <si>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</si>
  <si>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</si>
  <si>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</si>
  <si>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</si>
  <si>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</si>
  <si>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</si>
  <si>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</si>
  <si>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</si>
  <si>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</si>
  <si>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</si>
  <si>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</si>
  <si>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</si>
  <si>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</si>
  <si>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</si>
  <si>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</si>
  <si>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</si>
  <si>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</si>
  <si>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</si>
  <si>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</si>
  <si>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</si>
  <si>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</si>
  <si>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</si>
  <si>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</si>
  <si>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</si>
  <si>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</si>
  <si>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</si>
  <si>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</si>
  <si>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</si>
  <si>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</si>
  <si>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</si>
  <si>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</si>
  <si>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</si>
  <si>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</si>
  <si>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</si>
  <si>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</si>
  <si>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</si>
  <si>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</si>
  <si>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</si>
  <si>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</si>
  <si>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</si>
  <si>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</si>
  <si>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</si>
  <si>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</si>
  <si>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</si>
  <si>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</si>
  <si>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</si>
  <si>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</si>
  <si>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</si>
  <si>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</si>
  <si>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</si>
  <si>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</si>
  <si>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</si>
  <si>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</si>
  <si>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</si>
  <si>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</si>
  <si>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</si>
  <si>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</si>
  <si>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</si>
  <si>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</si>
  <si>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</si>
  <si>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</si>
  <si>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</si>
  <si>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</si>
  <si>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</si>
  <si>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</si>
  <si>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</si>
  <si>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</si>
  <si>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</si>
  <si>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</si>
  <si>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</si>
  <si>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</si>
  <si>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</si>
  <si>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</si>
  <si>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</si>
  <si>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</si>
  <si>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</si>
  <si>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</si>
  <si>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</si>
  <si>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</si>
  <si>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</si>
  <si>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</si>
  <si>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</si>
  <si>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</si>
  <si>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</si>
  <si>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</si>
  <si>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</si>
  <si>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</si>
  <si>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</si>
  <si>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</si>
  <si>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</si>
  <si>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</si>
  <si>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</si>
  <si>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</si>
  <si>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</si>
  <si>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</si>
  <si>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</si>
  <si>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</si>
  <si>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</si>
  <si>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</si>
  <si>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</si>
  <si>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</si>
  <si>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</si>
  <si>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</si>
  <si>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</si>
  <si>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</si>
  <si>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</si>
  <si>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</si>
  <si>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</si>
  <si>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</si>
  <si>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</si>
  <si>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</si>
  <si>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</si>
  <si>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</si>
  <si>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</si>
  <si>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</si>
  <si>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</si>
  <si>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</si>
  <si>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</si>
  <si>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</si>
  <si>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</si>
  <si>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</si>
  <si>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</si>
  <si>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</si>
  <si>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</si>
  <si>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</si>
  <si>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</si>
  <si>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</si>
  <si>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</si>
  <si>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</si>
  <si>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</si>
  <si>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</si>
  <si>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</si>
  <si>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</si>
  <si>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</si>
  <si>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</si>
  <si>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</si>
  <si>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</si>
  <si>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</si>
  <si>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</si>
  <si>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</si>
  <si>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</si>
  <si>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</si>
  <si>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</si>
  <si>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</si>
  <si>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</si>
  <si>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</si>
  <si>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</si>
  <si>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</si>
  <si>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</si>
  <si>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</si>
  <si>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</si>
  <si>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</si>
  <si>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</si>
  <si>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</si>
  <si>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</si>
  <si>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</si>
  <si>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</si>
  <si>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</si>
  <si>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</si>
  <si>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</si>
  <si>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</si>
  <si>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</si>
  <si>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</si>
  <si>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</si>
  <si>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</si>
  <si>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</si>
  <si>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</si>
  <si>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</si>
  <si>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</si>
  <si>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</si>
  <si>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</si>
  <si>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</si>
  <si>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</si>
  <si>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</si>
  <si>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</si>
  <si>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</si>
  <si>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</si>
  <si>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</si>
  <si>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</si>
  <si>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</si>
  <si>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</si>
  <si>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</si>
  <si>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</si>
  <si>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</si>
  <si>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</si>
  <si>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</si>
  <si>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</si>
  <si>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</si>
  <si>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</si>
  <si>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</si>
  <si>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</si>
  <si>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</si>
  <si>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</si>
  <si>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</si>
  <si>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</si>
  <si>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</si>
  <si>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</si>
  <si>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</si>
  <si>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</si>
  <si>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</si>
  <si>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</si>
  <si>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</si>
  <si>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</si>
  <si>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</si>
  <si>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</si>
  <si>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</si>
  <si>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</si>
  <si>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</si>
  <si>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</si>
  <si>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</si>
  <si>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</si>
  <si>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</si>
  <si>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</si>
  <si>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</si>
  <si>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</si>
  <si>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</si>
  <si>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</si>
  <si>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</si>
  <si>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</si>
  <si>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</si>
  <si>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</si>
  <si>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</si>
  <si>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</si>
  <si>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</si>
  <si>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</si>
  <si>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</si>
  <si>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</si>
  <si>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</si>
  <si>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</si>
  <si>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</si>
  <si>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</si>
  <si>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</si>
  <si>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</si>
  <si>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</si>
  <si>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</si>
  <si>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</si>
  <si>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</si>
  <si>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</si>
  <si>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</si>
  <si>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</si>
  <si>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</si>
  <si>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</si>
  <si>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4113.02;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</si>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</sst>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D413F9B6-F946-4134-9E11-BF5ECEEB1EDE}"/>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40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25</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39</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27</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1898</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214</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254</v>
          </cell>
        </row>
        <row r="68">
          <cell r="B68" t="str">
            <v>Greek alone</v>
          </cell>
          <cell r="D68">
            <v>40</v>
          </cell>
        </row>
        <row r="69">
          <cell r="B69" t="str">
            <v>Hungarian alone</v>
          </cell>
          <cell r="D69">
            <v>0</v>
          </cell>
        </row>
        <row r="70">
          <cell r="B70" t="str">
            <v>Icelandic alone</v>
          </cell>
          <cell r="D70">
            <v>0</v>
          </cell>
        </row>
        <row r="71">
          <cell r="B71" t="str">
            <v>Irish alone</v>
          </cell>
          <cell r="D71">
            <v>177</v>
          </cell>
        </row>
        <row r="72">
          <cell r="B72" t="str">
            <v>Italian alone</v>
          </cell>
          <cell r="D72">
            <v>154</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104</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963</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940</v>
          </cell>
        </row>
        <row r="145">
          <cell r="B145" t="str">
            <v>White alone or in combination with one or more other races</v>
          </cell>
          <cell r="D145" t="e">
            <v>#N/A</v>
          </cell>
        </row>
        <row r="146">
          <cell r="B146" t="str">
            <v>European alone or in any combination*</v>
          </cell>
          <cell r="D146">
            <v>2041</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38</v>
          </cell>
        </row>
        <row r="166">
          <cell r="B166" t="str">
            <v>Danish alone or in any combination</v>
          </cell>
          <cell r="D166">
            <v>0</v>
          </cell>
        </row>
        <row r="167">
          <cell r="B167" t="str">
            <v>Dutch alone or in any combination</v>
          </cell>
          <cell r="D167">
            <v>29</v>
          </cell>
        </row>
        <row r="168">
          <cell r="B168" t="str">
            <v>English alone or in any combination</v>
          </cell>
          <cell r="D168">
            <v>568</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71</v>
          </cell>
        </row>
        <row r="173">
          <cell r="B173" t="str">
            <v>Frisian alone or in any combination</v>
          </cell>
          <cell r="D173">
            <v>0</v>
          </cell>
        </row>
        <row r="174">
          <cell r="B174" t="str">
            <v>Georgian alone or in any combination</v>
          </cell>
          <cell r="D174">
            <v>0</v>
          </cell>
        </row>
        <row r="175">
          <cell r="B175" t="str">
            <v>German alone or in any combination</v>
          </cell>
          <cell r="D175">
            <v>919</v>
          </cell>
        </row>
        <row r="176">
          <cell r="B176" t="str">
            <v>Greek alone or in any combination</v>
          </cell>
          <cell r="D176">
            <v>73</v>
          </cell>
        </row>
        <row r="177">
          <cell r="B177" t="str">
            <v>Hungarian alone or in any combination</v>
          </cell>
          <cell r="D177">
            <v>0</v>
          </cell>
        </row>
        <row r="178">
          <cell r="B178" t="str">
            <v>Icelandic alone or in any combination</v>
          </cell>
          <cell r="D178">
            <v>0</v>
          </cell>
        </row>
        <row r="179">
          <cell r="B179" t="str">
            <v>Irish alone or in any combination</v>
          </cell>
          <cell r="D179">
            <v>729</v>
          </cell>
        </row>
        <row r="180">
          <cell r="B180" t="str">
            <v>Italian alone or in any combination</v>
          </cell>
          <cell r="D180">
            <v>467</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25</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33</v>
          </cell>
        </row>
        <row r="195">
          <cell r="B195" t="str">
            <v>Polish alone or in any combination</v>
          </cell>
          <cell r="D195">
            <v>310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25</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81</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24</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24</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1082</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1057</v>
          </cell>
        </row>
        <row r="253">
          <cell r="B253" t="str">
            <v>Black or African American alone</v>
          </cell>
          <cell r="D253" t="e">
            <v>#N/A</v>
          </cell>
        </row>
        <row r="254">
          <cell r="B254" t="str">
            <v>African American alone</v>
          </cell>
          <cell r="D254">
            <v>320</v>
          </cell>
        </row>
        <row r="255">
          <cell r="B255" t="str">
            <v>Sub-Saharan African alone*</v>
          </cell>
          <cell r="D255">
            <v>132</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23</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110</v>
          </cell>
        </row>
        <row r="317">
          <cell r="B317" t="str">
            <v>Other Black or African American alone, specified</v>
          </cell>
          <cell r="D317">
            <v>0</v>
          </cell>
        </row>
        <row r="318">
          <cell r="B318" t="str">
            <v>Other Black or African American alone, not specified</v>
          </cell>
          <cell r="D318">
            <v>156</v>
          </cell>
        </row>
        <row r="319">
          <cell r="B319" t="str">
            <v>Black or African American alone or in combination with one or more other races</v>
          </cell>
          <cell r="D319" t="e">
            <v>#N/A</v>
          </cell>
        </row>
        <row r="320">
          <cell r="B320" t="str">
            <v>African American alone or in any combination</v>
          </cell>
          <cell r="D320">
            <v>347</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92</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43</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160</v>
          </cell>
        </row>
        <row r="383">
          <cell r="B383" t="str">
            <v>Other Black or African American alone or in any combination, specified</v>
          </cell>
          <cell r="D383">
            <v>0</v>
          </cell>
        </row>
        <row r="384">
          <cell r="B384" t="str">
            <v>Other Black or African American alone or in any combination, not specified</v>
          </cell>
          <cell r="D384">
            <v>179</v>
          </cell>
        </row>
        <row r="385">
          <cell r="B385" t="str">
            <v>American Indian and Alaska Native alone</v>
          </cell>
          <cell r="D385">
            <v>179</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27</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100</v>
          </cell>
        </row>
        <row r="2780">
          <cell r="B2780" t="str">
            <v>Hmong alone</v>
          </cell>
          <cell r="D2780">
            <v>0</v>
          </cell>
        </row>
        <row r="2781">
          <cell r="B2781" t="str">
            <v>Japanese alone</v>
          </cell>
          <cell r="D2781">
            <v>0</v>
          </cell>
        </row>
        <row r="2782">
          <cell r="B2782" t="str">
            <v>Korean alone</v>
          </cell>
          <cell r="D2782">
            <v>59</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339</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37</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195</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185</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185</v>
          </cell>
        </row>
        <row r="2832">
          <cell r="B2832" t="str">
            <v>Chinese, except Taiwanese alone or in any combination</v>
          </cell>
          <cell r="D2832">
            <v>126</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61</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340</v>
          </cell>
        </row>
        <row r="2848">
          <cell r="B2848" t="str">
            <v>Asian Indian alone or in any combination</v>
          </cell>
          <cell r="D2848">
            <v>192</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37</v>
          </cell>
        </row>
        <row r="2853">
          <cell r="B2853" t="str">
            <v>Pakistani alone or in any combination</v>
          </cell>
          <cell r="D2853">
            <v>87</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206</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212</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29</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BB0A36-89D7-4858-8058-474C5EB3B8F2}">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1898</v>
      </c>
      <c r="C5" s="10" t="s">
        <v>5</v>
      </c>
      <c r="D5" s="11">
        <v>2041</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38</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29</v>
      </c>
      <c r="E26" s="16" t="e">
        <f>VLOOKUP($D26,'[1]Profile_Cnty Export'!$B$2:$D$3010,3,FALSE)</f>
        <v>#N/A</v>
      </c>
    </row>
    <row r="27" spans="1:5" x14ac:dyDescent="0.25">
      <c r="A27" t="s">
        <v>48</v>
      </c>
      <c r="B27" s="17">
        <v>214</v>
      </c>
      <c r="C27" s="10" t="s">
        <v>49</v>
      </c>
      <c r="D27" s="18">
        <v>568</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71</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254</v>
      </c>
      <c r="C34" s="14" t="s">
        <v>63</v>
      </c>
      <c r="D34" s="15">
        <v>919</v>
      </c>
      <c r="E34" s="16" t="e">
        <f>VLOOKUP($D34,'[1]Profile_Cnty Export'!$B$2:$D$3010,3,FALSE)</f>
        <v>#N/A</v>
      </c>
    </row>
    <row r="35" spans="1:5" x14ac:dyDescent="0.25">
      <c r="A35" t="s">
        <v>64</v>
      </c>
      <c r="B35" s="17">
        <v>40</v>
      </c>
      <c r="C35" s="10" t="s">
        <v>65</v>
      </c>
      <c r="D35" s="18">
        <v>73</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177</v>
      </c>
      <c r="C38" s="14" t="s">
        <v>71</v>
      </c>
      <c r="D38" s="15">
        <v>729</v>
      </c>
      <c r="E38" s="16" t="e">
        <f>VLOOKUP($D38,'[1]Profile_Cnty Export'!$B$2:$D$3010,3,FALSE)</f>
        <v>#N/A</v>
      </c>
    </row>
    <row r="39" spans="1:5" x14ac:dyDescent="0.25">
      <c r="A39" t="s">
        <v>72</v>
      </c>
      <c r="B39" s="17">
        <v>154</v>
      </c>
      <c r="C39" s="10" t="s">
        <v>73</v>
      </c>
      <c r="D39" s="18">
        <v>467</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25</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33</v>
      </c>
      <c r="E53" s="12" t="e">
        <f>VLOOKUP($D53,'[1]Profile_Cnty Export'!$B$2:$D$3010,3,FALSE)</f>
        <v>#N/A</v>
      </c>
    </row>
    <row r="54" spans="1:5" x14ac:dyDescent="0.25">
      <c r="A54" t="s">
        <v>102</v>
      </c>
      <c r="B54" s="13">
        <v>104</v>
      </c>
      <c r="C54" s="14" t="s">
        <v>103</v>
      </c>
      <c r="D54" s="15">
        <v>310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25</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81</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24</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24</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963</v>
      </c>
      <c r="C101" s="10" t="s">
        <v>197</v>
      </c>
      <c r="D101" s="11">
        <v>1082</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940</v>
      </c>
      <c r="C111" s="20" t="s">
        <v>217</v>
      </c>
      <c r="D111" s="21">
        <v>1057</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320</v>
      </c>
      <c r="C114" s="10" t="s">
        <v>221</v>
      </c>
      <c r="D114" s="24">
        <v>347</v>
      </c>
      <c r="E114" s="12" t="e">
        <f>VLOOKUP($D114,'[1]Profile_Cnty Export'!$B$2:$D$3010,3,FALSE)</f>
        <v>#N/A</v>
      </c>
    </row>
    <row r="115" spans="1:5" x14ac:dyDescent="0.25">
      <c r="A115" t="s">
        <v>222</v>
      </c>
      <c r="B115" s="25">
        <v>132</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92</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23</v>
      </c>
      <c r="C171" s="14" t="s">
        <v>335</v>
      </c>
      <c r="D171" s="15">
        <v>43</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110</v>
      </c>
      <c r="C176" s="10" t="s">
        <v>345</v>
      </c>
      <c r="D176" s="11">
        <v>160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156</v>
      </c>
      <c r="C178" s="20" t="s">
        <v>349</v>
      </c>
      <c r="D178" s="30">
        <v>179</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27</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185</v>
      </c>
      <c r="E1378" s="12" t="e">
        <f>VLOOKUP($D1378,'[1]Profile_Cnty Export'!$B$2:$D$3010,3,FALSE)</f>
        <v>#N/A</v>
      </c>
    </row>
    <row r="1379" spans="1:5" x14ac:dyDescent="0.25">
      <c r="A1379" t="s">
        <v>2746</v>
      </c>
      <c r="B1379" s="13">
        <v>100</v>
      </c>
      <c r="C1379" s="14" t="s">
        <v>2747</v>
      </c>
      <c r="D1379" s="15">
        <v>126</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59</v>
      </c>
      <c r="C1382" s="10" t="s">
        <v>2753</v>
      </c>
      <c r="D1382" s="18">
        <v>61</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339</v>
      </c>
      <c r="C1394" s="10" t="s">
        <v>2777</v>
      </c>
      <c r="D1394" s="11">
        <v>340</v>
      </c>
      <c r="E1394" s="12" t="e">
        <f>VLOOKUP($D1394,'[1]Profile_Cnty Export'!$B$2:$D$3010,3,FALSE)</f>
        <v>#N/A</v>
      </c>
    </row>
    <row r="1395" spans="1:5" x14ac:dyDescent="0.25">
      <c r="A1395" t="s">
        <v>2778</v>
      </c>
      <c r="B1395" s="13">
        <v>0</v>
      </c>
      <c r="C1395" s="14" t="s">
        <v>2779</v>
      </c>
      <c r="D1395" s="15">
        <v>192</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37</v>
      </c>
      <c r="C1399" s="14" t="s">
        <v>2787</v>
      </c>
      <c r="D1399" s="15">
        <v>37</v>
      </c>
      <c r="E1399" s="16" t="e">
        <f>VLOOKUP($D1399,'[1]Profile_Cnty Export'!$B$2:$D$3010,3,FALSE)</f>
        <v>#N/A</v>
      </c>
    </row>
    <row r="1400" spans="1:5" x14ac:dyDescent="0.25">
      <c r="A1400" t="s">
        <v>2788</v>
      </c>
      <c r="B1400" s="17">
        <v>0</v>
      </c>
      <c r="C1400" s="10" t="s">
        <v>2789</v>
      </c>
      <c r="D1400" s="18">
        <v>87</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195</v>
      </c>
      <c r="C1405" s="14" t="s">
        <v>2799</v>
      </c>
      <c r="D1405" s="26">
        <v>206</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185</v>
      </c>
      <c r="C1409" s="14" t="s">
        <v>2807</v>
      </c>
      <c r="D1409" s="15">
        <v>212</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29</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40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25</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39</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27</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970929D-42F4-43A5-B698-29CECADF2B5A}"/>
</file>

<file path=customXml/itemProps2.xml><?xml version="1.0" encoding="utf-8"?>
<ds:datastoreItem xmlns:ds="http://schemas.openxmlformats.org/officeDocument/2006/customXml" ds:itemID="{CC2E797B-CCD0-49AD-98DF-420D301DED0F}"/>
</file>

<file path=customXml/itemProps3.xml><?xml version="1.0" encoding="utf-8"?>
<ds:datastoreItem xmlns:ds="http://schemas.openxmlformats.org/officeDocument/2006/customXml" ds:itemID="{28BCBC7E-340B-41A3-9545-41452392EA3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2023-09-27T11:50:31Z</dcterms:created>
  <dcterms:modified xsi:type="dcterms:W3CDTF">2023-09-27T11:50:32Z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