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5544AC8-8310-49D4-BF5D-A81F51EBC05B}" xr6:coauthVersionLast="47" xr6:coauthVersionMax="47" xr10:uidLastSave="{00000000-0000-0000-0000-000000000000}"/>
  <bookViews>
    <workbookView xWindow="28680" yWindow="-120" windowWidth="29040" windowHeight="15840" xr2:uid="{0B4CDF54-D8D2-4AB5-9782-5ACD0A5FC77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<sst xmlns="http://schemas.openxmlformats.org/spreadsheetml/2006/main" count="3037" uniqueCount="3020">
  <si>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</si>
  <si>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</si>
  <si>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</si>
  <si>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</si>
  <si>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</si>
  <si>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</si>
  <si>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</si>
  <si>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</si>
  <si>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</si>
  <si>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</si>
  <si>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</si>
  <si>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</si>
  <si>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</si>
  <si>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</si>
  <si>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</si>
  <si>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</si>
  <si>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</si>
  <si>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</si>
  <si>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</si>
  <si>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</si>
  <si>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</si>
  <si>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</si>
  <si>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</si>
  <si>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</si>
  <si>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</si>
  <si>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</si>
  <si>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</si>
  <si>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</si>
  <si>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</si>
  <si>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</si>
  <si>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</si>
  <si>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</si>
  <si>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</si>
  <si>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</si>
  <si>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</si>
  <si>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</si>
  <si>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</si>
  <si>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</si>
  <si>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</si>
  <si>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</si>
  <si>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</si>
  <si>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</si>
  <si>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</si>
  <si>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</si>
  <si>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</si>
  <si>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</si>
  <si>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</si>
  <si>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</si>
  <si>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</si>
  <si>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</si>
  <si>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</si>
  <si>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</si>
  <si>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</si>
  <si>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</si>
  <si>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</si>
  <si>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</si>
  <si>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</si>
  <si>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</si>
  <si>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</si>
  <si>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</si>
  <si>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</si>
  <si>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</si>
  <si>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</si>
  <si>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</si>
  <si>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</si>
  <si>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</si>
  <si>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</si>
  <si>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</si>
  <si>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</si>
  <si>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</si>
  <si>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</si>
  <si>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</si>
  <si>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</si>
  <si>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</si>
  <si>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</si>
  <si>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</si>
  <si>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</si>
  <si>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</si>
  <si>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</si>
  <si>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</si>
  <si>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</si>
  <si>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</si>
  <si>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</si>
  <si>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</si>
  <si>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</si>
  <si>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</si>
  <si>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</si>
  <si>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</si>
  <si>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</si>
  <si>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</si>
  <si>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</si>
  <si>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</si>
  <si>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</si>
  <si>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</si>
  <si>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</si>
  <si>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</si>
  <si>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</si>
  <si>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</si>
  <si>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</si>
  <si>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</si>
  <si>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</si>
  <si>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</si>
  <si>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</si>
  <si>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</si>
  <si>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</si>
  <si>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</si>
  <si>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</si>
  <si>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</si>
  <si>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</si>
  <si>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</si>
  <si>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</si>
  <si>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</si>
  <si>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</si>
  <si>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</si>
  <si>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</si>
  <si>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</si>
  <si>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</si>
  <si>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</si>
  <si>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</si>
  <si>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</si>
  <si>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</si>
  <si>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</si>
  <si>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</si>
  <si>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</si>
  <si>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</si>
  <si>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</si>
  <si>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</si>
  <si>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</si>
  <si>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</si>
  <si>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</si>
  <si>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</si>
  <si>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</si>
  <si>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</si>
  <si>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</si>
  <si>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</si>
  <si>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</si>
  <si>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</si>
  <si>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</si>
  <si>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</si>
  <si>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</si>
  <si>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</si>
  <si>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</si>
  <si>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</si>
  <si>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</si>
  <si>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</si>
  <si>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</si>
  <si>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</si>
  <si>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</si>
  <si>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</si>
  <si>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</si>
  <si>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</si>
  <si>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</si>
  <si>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</si>
  <si>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</si>
  <si>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</si>
  <si>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</si>
  <si>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</si>
  <si>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</si>
  <si>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</si>
  <si>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</si>
  <si>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</si>
  <si>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</si>
  <si>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</si>
  <si>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</si>
  <si>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</si>
  <si>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</si>
  <si>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</si>
  <si>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</si>
  <si>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</si>
  <si>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</si>
  <si>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</si>
  <si>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</si>
  <si>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</si>
  <si>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</si>
  <si>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</si>
  <si>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</si>
  <si>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</si>
  <si>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</si>
  <si>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</si>
  <si>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</si>
  <si>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</si>
  <si>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</si>
  <si>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</si>
  <si>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</si>
  <si>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</si>
  <si>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</si>
  <si>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</si>
  <si>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</si>
  <si>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</si>
  <si>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</si>
  <si>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</si>
  <si>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</si>
  <si>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</si>
  <si>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</si>
  <si>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</si>
  <si>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</si>
  <si>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</si>
  <si>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</si>
  <si>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</si>
  <si>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</si>
  <si>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</si>
  <si>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</si>
  <si>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</si>
  <si>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</si>
  <si>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</si>
  <si>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</si>
  <si>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</si>
  <si>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</si>
  <si>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</si>
  <si>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</si>
  <si>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</si>
  <si>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</si>
  <si>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</si>
  <si>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</si>
  <si>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</si>
  <si>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</si>
  <si>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</si>
  <si>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</si>
  <si>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</si>
  <si>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</si>
  <si>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</si>
  <si>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</si>
  <si>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</si>
  <si>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</si>
  <si>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</si>
  <si>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</si>
  <si>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</si>
  <si>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</si>
  <si>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</si>
  <si>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</si>
  <si>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</si>
  <si>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</si>
  <si>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</si>
  <si>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</si>
  <si>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</si>
  <si>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</si>
  <si>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</si>
  <si>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</si>
  <si>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</si>
  <si>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</si>
  <si>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</si>
  <si>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</si>
  <si>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</si>
  <si>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</si>
  <si>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</si>
  <si>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</si>
  <si>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</si>
  <si>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</si>
  <si>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</si>
  <si>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</si>
  <si>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</si>
  <si>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</si>
  <si>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</si>
  <si>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</si>
  <si>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</si>
  <si>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</si>
  <si>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</si>
  <si>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</si>
  <si>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</si>
  <si>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</si>
  <si>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</si>
  <si>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</si>
  <si>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</si>
  <si>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</si>
  <si>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</si>
  <si>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</si>
  <si>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</si>
  <si>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</si>
  <si>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</si>
  <si>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</si>
  <si>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</si>
  <si>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</si>
  <si>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</si>
  <si>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</si>
  <si>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</si>
  <si>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</si>
  <si>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</si>
  <si>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</si>
  <si>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</si>
  <si>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</si>
  <si>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</si>
  <si>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</si>
  <si>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</si>
  <si>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</si>
  <si>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</si>
  <si>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</si>
  <si>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</si>
  <si>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</si>
  <si>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</si>
  <si>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</si>
  <si>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</si>
  <si>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</si>
  <si>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</si>
  <si>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</si>
  <si>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</si>
  <si>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</si>
  <si>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</si>
  <si>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</si>
  <si>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</si>
  <si>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</si>
  <si>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</si>
  <si>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</si>
  <si>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</si>
  <si>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</si>
  <si>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</si>
  <si>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</si>
  <si>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</si>
  <si>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</si>
  <si>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</si>
  <si>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</si>
  <si>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</si>
  <si>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</si>
  <si>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</si>
  <si>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</si>
  <si>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</si>
  <si>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</si>
  <si>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</si>
  <si>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</si>
  <si>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</si>
  <si>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</si>
  <si>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</si>
  <si>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</si>
  <si>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</si>
  <si>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</si>
  <si>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</si>
  <si>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</si>
  <si>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</si>
  <si>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</si>
  <si>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</si>
  <si>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</si>
  <si>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</si>
  <si>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</si>
  <si>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</si>
  <si>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</si>
  <si>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</si>
  <si>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</si>
  <si>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</si>
  <si>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</si>
  <si>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</si>
  <si>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</si>
  <si>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</si>
  <si>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</si>
  <si>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</si>
  <si>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</si>
  <si>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</si>
  <si>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</si>
  <si>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</si>
  <si>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</si>
  <si>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</si>
  <si>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</si>
  <si>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</si>
  <si>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</si>
  <si>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</si>
  <si>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</si>
  <si>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</si>
  <si>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</si>
  <si>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</si>
  <si>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</si>
  <si>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</si>
  <si>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</si>
  <si>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</si>
  <si>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</si>
  <si>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</si>
  <si>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</si>
  <si>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</si>
  <si>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</si>
  <si>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</si>
  <si>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</si>
  <si>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</si>
  <si>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</si>
  <si>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</si>
  <si>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</si>
  <si>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</si>
  <si>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</si>
  <si>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</si>
  <si>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</si>
  <si>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</si>
  <si>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</si>
  <si>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</si>
  <si>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</si>
  <si>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</si>
  <si>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</si>
  <si>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</si>
  <si>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</si>
  <si>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</si>
  <si>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</si>
  <si>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</si>
  <si>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</si>
  <si>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</si>
  <si>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</si>
  <si>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</si>
  <si>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</si>
  <si>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</si>
  <si>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</si>
  <si>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</si>
  <si>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</si>
  <si>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</si>
  <si>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</si>
  <si>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</si>
  <si>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</si>
  <si>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</si>
  <si>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</si>
  <si>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</si>
  <si>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</si>
  <si>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</si>
  <si>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</si>
  <si>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</si>
  <si>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</si>
  <si>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</si>
  <si>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</si>
  <si>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</si>
  <si>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</si>
  <si>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</si>
  <si>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</si>
  <si>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</si>
  <si>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</si>
  <si>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</si>
  <si>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</si>
  <si>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</si>
  <si>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</si>
  <si>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</si>
  <si>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</si>
  <si>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</si>
  <si>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</si>
  <si>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</si>
  <si>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</si>
  <si>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</si>
  <si>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</si>
  <si>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</si>
  <si>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</si>
  <si>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</si>
  <si>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</si>
  <si>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</si>
  <si>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</si>
  <si>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</si>
  <si>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</si>
  <si>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</si>
  <si>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</si>
  <si>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</si>
  <si>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</si>
  <si>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</si>
  <si>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</si>
  <si>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</si>
  <si>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</si>
  <si>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</si>
  <si>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</si>
  <si>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</si>
  <si>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</si>
  <si>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</si>
  <si>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</si>
  <si>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</si>
  <si>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</si>
  <si>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</si>
  <si>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</si>
  <si>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</si>
  <si>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</si>
  <si>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</si>
  <si>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</si>
  <si>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</si>
  <si>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</si>
  <si>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</si>
  <si>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</si>
  <si>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</si>
  <si>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</si>
  <si>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</si>
  <si>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</si>
  <si>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</si>
  <si>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</si>
  <si>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</si>
  <si>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</si>
  <si>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</si>
  <si>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</si>
  <si>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</si>
  <si>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</si>
  <si>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</si>
  <si>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</si>
  <si>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</si>
  <si>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</si>
  <si>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</si>
  <si>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</si>
  <si>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</si>
  <si>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</si>
  <si>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</si>
  <si>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</si>
  <si>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</si>
  <si>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</si>
  <si>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</si>
  <si>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</si>
  <si>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</si>
  <si>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</si>
  <si>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</si>
  <si>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</si>
  <si>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</si>
  <si>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</si>
  <si>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</si>
  <si>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</si>
  <si>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</si>
  <si>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</si>
  <si>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</si>
  <si>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</si>
  <si>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</si>
  <si>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</si>
  <si>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</si>
  <si>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</si>
  <si>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</si>
  <si>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</si>
  <si>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</si>
  <si>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</si>
  <si>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</si>
  <si>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</si>
  <si>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</si>
  <si>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</si>
  <si>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</si>
  <si>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</si>
  <si>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</si>
  <si>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</si>
  <si>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</si>
  <si>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</si>
  <si>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</si>
  <si>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</si>
  <si>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</si>
  <si>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</si>
  <si>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</si>
  <si>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</si>
  <si>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</si>
  <si>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</si>
  <si>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</si>
  <si>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</si>
  <si>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</si>
  <si>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</si>
  <si>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</si>
  <si>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</si>
  <si>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</si>
  <si>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</si>
  <si>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</si>
  <si>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</si>
  <si>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</si>
  <si>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</si>
  <si>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</si>
  <si>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</si>
  <si>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</si>
  <si>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</si>
  <si>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</si>
  <si>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</si>
  <si>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</si>
  <si>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</si>
  <si>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</si>
  <si>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</si>
  <si>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</si>
  <si>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</si>
  <si>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</si>
  <si>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</si>
  <si>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</si>
  <si>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</si>
  <si>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</si>
  <si>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</si>
  <si>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</si>
  <si>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</si>
  <si>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</si>
  <si>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</si>
  <si>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</si>
  <si>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</si>
  <si>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</si>
  <si>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</si>
  <si>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</si>
  <si>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</si>
  <si>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</si>
  <si>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</si>
  <si>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</si>
  <si>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</si>
  <si>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</si>
  <si>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</si>
  <si>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</si>
  <si>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</si>
  <si>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</si>
  <si>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</si>
  <si>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</si>
  <si>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</si>
  <si>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</si>
  <si>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</si>
  <si>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</si>
  <si>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</si>
  <si>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</si>
  <si>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</si>
  <si>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</si>
  <si>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</si>
  <si>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</si>
  <si>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</si>
  <si>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</si>
  <si>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</si>
  <si>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</si>
  <si>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</si>
  <si>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</si>
  <si>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</si>
  <si>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</si>
  <si>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</si>
  <si>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</si>
  <si>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</si>
  <si>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</si>
  <si>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</si>
  <si>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</si>
  <si>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</si>
  <si>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</si>
  <si>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</si>
  <si>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</si>
  <si>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</si>
  <si>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</si>
  <si>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</si>
  <si>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</si>
  <si>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</si>
  <si>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</si>
  <si>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</si>
  <si>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</si>
  <si>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</si>
  <si>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</si>
  <si>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</si>
  <si>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</si>
  <si>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</si>
  <si>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</si>
  <si>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</si>
  <si>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</si>
  <si>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</si>
  <si>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</si>
  <si>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</si>
  <si>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</si>
  <si>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</si>
  <si>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</si>
  <si>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</si>
  <si>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</si>
  <si>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</si>
  <si>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</si>
  <si>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</si>
  <si>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</si>
  <si>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</si>
  <si>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</si>
  <si>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</si>
  <si>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</si>
  <si>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</si>
  <si>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</si>
  <si>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</si>
  <si>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</si>
  <si>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</si>
  <si>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</si>
  <si>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</si>
  <si>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</si>
  <si>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</si>
  <si>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</si>
  <si>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</si>
  <si>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</si>
  <si>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</si>
  <si>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</si>
  <si>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</si>
  <si>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</si>
  <si>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</si>
  <si>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</si>
  <si>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</si>
  <si>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</si>
  <si>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</si>
  <si>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</si>
  <si>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</si>
  <si>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</si>
  <si>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</si>
  <si>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</si>
  <si>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</si>
  <si>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</si>
  <si>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</si>
  <si>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</si>
  <si>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</si>
  <si>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</si>
  <si>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</si>
  <si>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</si>
  <si>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</si>
  <si>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</si>
  <si>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</si>
  <si>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</si>
  <si>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</si>
  <si>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</si>
  <si>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</si>
  <si>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</si>
  <si>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</si>
  <si>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</si>
  <si>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</si>
  <si>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</si>
  <si>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</si>
  <si>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</si>
  <si>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</si>
  <si>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</si>
  <si>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</si>
  <si>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</si>
  <si>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</si>
  <si>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</si>
  <si>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</si>
  <si>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</si>
  <si>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</si>
  <si>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</si>
  <si>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</si>
  <si>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</si>
  <si>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</si>
  <si>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</si>
  <si>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</si>
  <si>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</si>
  <si>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</si>
  <si>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</si>
  <si>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</si>
  <si>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</si>
  <si>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</si>
  <si>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</si>
  <si>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</si>
  <si>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</si>
  <si>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</si>
  <si>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</si>
  <si>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</si>
  <si>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</si>
  <si>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</si>
  <si>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</si>
  <si>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</si>
  <si>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</si>
  <si>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</si>
  <si>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</si>
  <si>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</si>
  <si>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</si>
  <si>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</si>
  <si>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</si>
  <si>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</si>
  <si>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</si>
  <si>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</si>
  <si>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</si>
  <si>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</si>
  <si>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</si>
  <si>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</si>
  <si>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</si>
  <si>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</si>
  <si>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</si>
  <si>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</si>
  <si>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</si>
  <si>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</si>
  <si>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</si>
  <si>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</si>
  <si>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</si>
  <si>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</si>
  <si>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</si>
  <si>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</si>
  <si>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</si>
  <si>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</si>
  <si>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</si>
  <si>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</si>
  <si>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</si>
  <si>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</si>
  <si>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</si>
  <si>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</si>
  <si>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</si>
  <si>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</si>
  <si>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</si>
  <si>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</si>
  <si>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</si>
  <si>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</si>
  <si>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</si>
  <si>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</si>
  <si>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</si>
  <si>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</si>
  <si>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</si>
  <si>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</si>
  <si>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</si>
  <si>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</si>
  <si>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</si>
  <si>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</si>
  <si>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</si>
  <si>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</si>
  <si>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</si>
  <si>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</si>
  <si>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</si>
  <si>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</si>
  <si>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</si>
  <si>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</si>
  <si>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</si>
  <si>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</si>
  <si>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</si>
  <si>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</si>
  <si>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</si>
  <si>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</si>
  <si>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</si>
  <si>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</si>
  <si>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</si>
  <si>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</si>
  <si>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</si>
  <si>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</si>
  <si>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</si>
  <si>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</si>
  <si>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</si>
  <si>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</si>
  <si>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</si>
  <si>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</si>
  <si>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</si>
  <si>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</si>
  <si>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</si>
  <si>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</si>
  <si>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</si>
  <si>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</si>
  <si>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</si>
  <si>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</si>
  <si>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</si>
  <si>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</si>
  <si>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</si>
  <si>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</si>
  <si>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</si>
  <si>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</si>
  <si>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</si>
  <si>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</si>
  <si>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</si>
  <si>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</si>
  <si>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</si>
  <si>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</si>
  <si>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</si>
  <si>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</si>
  <si>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</si>
  <si>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</si>
  <si>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</si>
  <si>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</si>
  <si>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</si>
  <si>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</si>
  <si>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</si>
  <si>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</si>
  <si>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</si>
  <si>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</si>
  <si>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</si>
  <si>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</si>
  <si>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</si>
  <si>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</si>
  <si>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</si>
  <si>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</si>
  <si>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</si>
  <si>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</si>
  <si>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</si>
  <si>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</si>
  <si>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</si>
  <si>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</si>
  <si>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</si>
  <si>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</si>
  <si>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</si>
  <si>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</si>
  <si>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</si>
  <si>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</si>
  <si>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</si>
  <si>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</si>
  <si>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</si>
  <si>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</si>
  <si>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</si>
  <si>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</si>
  <si>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</si>
  <si>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</si>
  <si>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</si>
  <si>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</si>
  <si>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</si>
  <si>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</si>
  <si>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</si>
  <si>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</si>
  <si>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</si>
  <si>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</si>
  <si>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</si>
  <si>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</si>
  <si>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</si>
  <si>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</si>
  <si>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</si>
  <si>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</si>
  <si>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</si>
  <si>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</si>
  <si>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</si>
  <si>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</si>
  <si>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</si>
  <si>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</si>
  <si>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</si>
  <si>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</si>
  <si>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</si>
  <si>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</si>
  <si>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</si>
  <si>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</si>
  <si>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</si>
  <si>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</si>
  <si>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</si>
  <si>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</si>
  <si>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</si>
  <si>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</si>
  <si>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</si>
  <si>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</si>
  <si>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</si>
  <si>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</si>
  <si>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</si>
  <si>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</si>
  <si>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</si>
  <si>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</si>
  <si>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</si>
  <si>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</si>
  <si>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</si>
  <si>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</si>
  <si>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</si>
  <si>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</si>
  <si>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</si>
  <si>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</si>
  <si>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</si>
  <si>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</si>
  <si>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</si>
  <si>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</si>
  <si>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</si>
  <si>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</si>
  <si>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</si>
  <si>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</si>
  <si>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</si>
  <si>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</si>
  <si>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</si>
  <si>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</si>
  <si>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</si>
  <si>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</si>
  <si>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</si>
  <si>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</si>
  <si>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</si>
  <si>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</si>
  <si>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</si>
  <si>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</si>
  <si>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</si>
  <si>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</si>
  <si>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</si>
  <si>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</si>
  <si>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</si>
  <si>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</si>
  <si>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</si>
  <si>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</si>
  <si>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</si>
  <si>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</si>
  <si>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</si>
  <si>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</si>
  <si>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</si>
  <si>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</si>
  <si>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</si>
  <si>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</si>
  <si>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</si>
  <si>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</si>
  <si>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</si>
  <si>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</si>
  <si>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</si>
  <si>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</si>
  <si>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</si>
  <si>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</si>
  <si>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</si>
  <si>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</si>
  <si>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</si>
  <si>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</si>
  <si>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</si>
  <si>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</si>
  <si>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</si>
  <si>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</si>
  <si>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</si>
  <si>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</si>
  <si>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</si>
  <si>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</si>
  <si>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</si>
  <si>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</si>
  <si>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</si>
  <si>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</si>
  <si>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</si>
  <si>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</si>
  <si>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</si>
  <si>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</si>
  <si>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</si>
  <si>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</si>
  <si>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</si>
  <si>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</si>
  <si>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</si>
  <si>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</si>
  <si>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</si>
  <si>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</si>
  <si>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</si>
  <si>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</si>
  <si>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</si>
  <si>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</si>
  <si>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</si>
  <si>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</si>
  <si>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</si>
  <si>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</si>
  <si>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</si>
  <si>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</si>
  <si>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</si>
  <si>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</si>
  <si>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</si>
  <si>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</si>
  <si>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</si>
  <si>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</si>
  <si>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</si>
  <si>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</si>
  <si>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</si>
  <si>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</si>
  <si>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</si>
  <si>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</si>
  <si>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</si>
  <si>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</si>
  <si>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</si>
  <si>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</si>
  <si>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</si>
  <si>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</si>
  <si>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</si>
  <si>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</si>
  <si>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</si>
  <si>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</si>
  <si>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</si>
  <si>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</si>
  <si>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</si>
  <si>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</si>
  <si>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</si>
  <si>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</si>
  <si>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</si>
  <si>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</si>
  <si>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</si>
  <si>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</si>
  <si>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</si>
  <si>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</si>
  <si>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</si>
  <si>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</si>
  <si>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</si>
  <si>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</si>
  <si>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</si>
  <si>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</si>
  <si>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</si>
  <si>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</si>
  <si>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</si>
  <si>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</si>
  <si>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</si>
  <si>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</si>
  <si>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</si>
  <si>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</si>
  <si>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</si>
  <si>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</si>
  <si>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</si>
  <si>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</si>
  <si>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</si>
  <si>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</si>
  <si>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</si>
  <si>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</si>
  <si>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</si>
  <si>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</si>
  <si>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</si>
  <si>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</si>
  <si>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</si>
  <si>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</si>
  <si>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</si>
  <si>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</si>
  <si>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</si>
  <si>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</si>
  <si>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</si>
  <si>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</si>
  <si>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</si>
  <si>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</si>
  <si>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</si>
  <si>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</si>
  <si>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</si>
  <si>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</si>
  <si>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</si>
  <si>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</si>
  <si>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</si>
  <si>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</si>
  <si>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</si>
  <si>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</si>
  <si>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</si>
  <si>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</si>
  <si>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</si>
  <si>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</si>
  <si>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</si>
  <si>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</si>
  <si>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</si>
  <si>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</si>
  <si>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</si>
  <si>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</si>
  <si>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</si>
  <si>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</si>
  <si>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</si>
  <si>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</si>
  <si>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</si>
  <si>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</si>
  <si>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</si>
  <si>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</si>
  <si>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</si>
  <si>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</si>
  <si>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</si>
  <si>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</si>
  <si>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</si>
  <si>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</si>
  <si>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</si>
  <si>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</si>
  <si>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</si>
  <si>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</si>
  <si>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</si>
  <si>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</si>
  <si>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</si>
  <si>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</si>
  <si>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</si>
  <si>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</si>
  <si>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</si>
  <si>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</si>
  <si>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</si>
  <si>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</si>
  <si>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</si>
  <si>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</si>
  <si>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</si>
  <si>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</si>
  <si>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</si>
  <si>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</si>
  <si>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</si>
  <si>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</si>
  <si>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</si>
  <si>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</si>
  <si>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</si>
  <si>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</si>
  <si>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</si>
  <si>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</si>
  <si>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</si>
  <si>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</si>
  <si>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</si>
  <si>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</si>
  <si>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</si>
  <si>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</si>
  <si>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</si>
  <si>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</si>
  <si>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</si>
  <si>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</si>
  <si>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</si>
  <si>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</si>
  <si>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</si>
  <si>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</si>
  <si>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</si>
  <si>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</si>
  <si>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</si>
  <si>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</si>
  <si>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</si>
  <si>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</si>
  <si>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</si>
  <si>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</si>
  <si>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</si>
  <si>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</si>
  <si>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</si>
  <si>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</si>
  <si>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</si>
  <si>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</si>
  <si>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</si>
  <si>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</si>
  <si>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</si>
  <si>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</si>
  <si>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</si>
  <si>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</si>
  <si>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</si>
  <si>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</si>
  <si>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</si>
  <si>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</si>
  <si>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</si>
  <si>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</si>
  <si>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</si>
  <si>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</si>
  <si>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</si>
  <si>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</si>
  <si>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</si>
  <si>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</si>
  <si>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</si>
  <si>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</si>
  <si>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</si>
  <si>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</si>
  <si>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</si>
  <si>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</si>
  <si>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</si>
  <si>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</si>
  <si>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</si>
  <si>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</si>
  <si>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</si>
  <si>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</si>
  <si>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</si>
  <si>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</si>
  <si>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</si>
  <si>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</si>
  <si>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</si>
  <si>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</si>
  <si>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</si>
  <si>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</si>
  <si>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</si>
  <si>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</si>
  <si>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</si>
  <si>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</si>
  <si>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</si>
  <si>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</si>
  <si>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</si>
  <si>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</si>
  <si>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</si>
  <si>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</si>
  <si>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</si>
  <si>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</si>
  <si>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</si>
  <si>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</si>
  <si>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</si>
  <si>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</si>
  <si>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</si>
  <si>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</si>
  <si>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</si>
  <si>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</si>
  <si>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</si>
  <si>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</si>
  <si>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</si>
  <si>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</si>
  <si>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</si>
  <si>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</si>
  <si>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</si>
  <si>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</si>
  <si>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</si>
  <si>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</si>
  <si>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</si>
  <si>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</si>
  <si>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</si>
  <si>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</si>
  <si>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</si>
  <si>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</si>
  <si>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</si>
  <si>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</si>
  <si>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</si>
  <si>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</si>
  <si>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</si>
  <si>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</si>
  <si>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</si>
  <si>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</si>
  <si>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</si>
  <si>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</si>
  <si>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</si>
  <si>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</si>
  <si>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</si>
  <si>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</si>
  <si>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</si>
  <si>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</si>
  <si>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</si>
  <si>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</si>
  <si>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</si>
  <si>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</si>
  <si>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</si>
  <si>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</si>
  <si>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</si>
  <si>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</si>
  <si>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</si>
  <si>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</si>
  <si>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</si>
  <si>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</si>
  <si>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</si>
  <si>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</si>
  <si>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</si>
  <si>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</si>
  <si>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</si>
  <si>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</si>
  <si>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</si>
  <si>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</si>
  <si>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</si>
  <si>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</si>
  <si>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</si>
  <si>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</si>
  <si>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</si>
  <si>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</si>
  <si>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</si>
  <si>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</si>
  <si>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</si>
  <si>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</si>
  <si>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</si>
  <si>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</si>
  <si>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</si>
  <si>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</si>
  <si>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</si>
  <si>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</si>
  <si>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</si>
  <si>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</si>
  <si>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</si>
  <si>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</si>
  <si>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</si>
  <si>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</si>
  <si>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</si>
  <si>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</si>
  <si>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</si>
  <si>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</si>
  <si>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</si>
  <si>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</si>
  <si>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</si>
  <si>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</si>
  <si>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</si>
  <si>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</si>
  <si>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</si>
  <si>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</si>
  <si>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</si>
  <si>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</si>
  <si>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</si>
  <si>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</si>
  <si>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</si>
  <si>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</si>
  <si>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</si>
  <si>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</si>
  <si>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</si>
  <si>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</si>
  <si>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</si>
  <si>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</si>
  <si>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</si>
  <si>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</si>
  <si>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</si>
  <si>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</si>
  <si>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</si>
  <si>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</si>
  <si>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</si>
  <si>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</si>
  <si>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</si>
  <si>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</si>
  <si>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</si>
  <si>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</si>
  <si>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</si>
  <si>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</si>
  <si>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</si>
  <si>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</si>
  <si>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</si>
  <si>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</si>
  <si>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</si>
  <si>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</si>
  <si>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</si>
  <si>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</si>
  <si>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</si>
  <si>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</si>
  <si>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</si>
  <si>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</si>
  <si>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</si>
  <si>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</si>
  <si>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</si>
  <si>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</si>
  <si>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</si>
  <si>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</si>
  <si>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</si>
  <si>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</si>
  <si>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</si>
  <si>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</si>
  <si>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</si>
  <si>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</si>
  <si>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</si>
  <si>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</si>
  <si>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</si>
  <si>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</si>
  <si>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</si>
  <si>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</si>
  <si>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</si>
  <si>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</si>
  <si>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</si>
  <si>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</si>
  <si>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</si>
  <si>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</si>
  <si>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</si>
  <si>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</si>
  <si>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</si>
  <si>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</si>
  <si>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</si>
  <si>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</si>
  <si>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</si>
  <si>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</si>
  <si>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</si>
  <si>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</si>
  <si>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</si>
  <si>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</si>
  <si>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</si>
  <si>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</si>
  <si>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</si>
  <si>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</si>
  <si>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</si>
  <si>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</si>
  <si>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</si>
  <si>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</si>
  <si>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</si>
  <si>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</si>
  <si>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</si>
  <si>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</si>
  <si>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</si>
  <si>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</si>
  <si>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</si>
  <si>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</si>
  <si>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</si>
  <si>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</si>
  <si>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</si>
  <si>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</si>
  <si>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</si>
  <si>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</si>
  <si>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</si>
  <si>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</si>
  <si>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</si>
  <si>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</si>
  <si>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</si>
  <si>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</si>
  <si>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</si>
  <si>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</si>
  <si>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</si>
  <si>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</si>
  <si>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</si>
  <si>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</si>
  <si>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</si>
  <si>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</si>
  <si>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</si>
  <si>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</si>
  <si>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</si>
  <si>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</si>
  <si>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</si>
  <si>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</si>
  <si>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</si>
  <si>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</si>
  <si>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</si>
  <si>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</si>
  <si>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</si>
  <si>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</si>
  <si>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</si>
  <si>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</si>
  <si>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</si>
  <si>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</si>
  <si>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</si>
  <si>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</si>
  <si>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</si>
  <si>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</si>
  <si>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</si>
  <si>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</si>
  <si>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</si>
  <si>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</si>
  <si>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</si>
  <si>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</si>
  <si>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</si>
  <si>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</si>
  <si>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</si>
  <si>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</si>
  <si>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</si>
  <si>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</si>
  <si>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</si>
  <si>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</si>
  <si>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</si>
  <si>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</si>
  <si>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</si>
  <si>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</si>
  <si>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</si>
  <si>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</si>
  <si>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</si>
  <si>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</si>
  <si>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</si>
  <si>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</si>
  <si>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</si>
  <si>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</si>
  <si>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</si>
  <si>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</si>
  <si>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</si>
  <si>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</si>
  <si>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</si>
  <si>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</si>
  <si>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</si>
  <si>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</si>
  <si>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</si>
  <si>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</si>
  <si>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</si>
  <si>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</si>
  <si>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</si>
  <si>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</si>
  <si>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</si>
  <si>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</si>
  <si>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</si>
  <si>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</si>
  <si>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</si>
  <si>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</si>
  <si>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</si>
  <si>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</si>
  <si>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</si>
  <si>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</si>
  <si>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</si>
  <si>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</si>
  <si>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</si>
  <si>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</si>
  <si>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</si>
  <si>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</si>
  <si>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</si>
  <si>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</si>
  <si>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</si>
  <si>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</si>
  <si>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</si>
  <si>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</si>
  <si>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</si>
  <si>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</si>
  <si>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</si>
  <si>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</si>
  <si>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</si>
  <si>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</si>
  <si>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</si>
  <si>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</si>
  <si>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</si>
  <si>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</si>
  <si>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</si>
  <si>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</si>
  <si>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</si>
  <si>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</si>
  <si>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</si>
  <si>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</si>
  <si>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</si>
  <si>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</si>
  <si>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</si>
  <si>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</si>
  <si>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</si>
  <si>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</si>
  <si>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</si>
  <si>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</si>
  <si>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</si>
  <si>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</si>
  <si>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</si>
  <si>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</si>
  <si>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</si>
  <si>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</si>
  <si>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</si>
  <si>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</si>
  <si>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</si>
  <si>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</si>
  <si>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</si>
  <si>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</si>
  <si>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</si>
  <si>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</si>
  <si>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</si>
  <si>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</si>
  <si>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</si>
  <si>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</si>
  <si>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</si>
  <si>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</si>
  <si>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</si>
  <si>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</si>
  <si>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</si>
  <si>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</si>
  <si>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</si>
  <si>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</si>
  <si>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</si>
  <si>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</si>
  <si>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</si>
  <si>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</si>
  <si>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</si>
  <si>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</si>
  <si>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</si>
  <si>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</si>
  <si>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</si>
  <si>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</si>
  <si>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</si>
  <si>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</si>
  <si>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</si>
  <si>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</si>
  <si>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</si>
  <si>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</si>
  <si>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</si>
  <si>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</si>
  <si>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</si>
  <si>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</si>
  <si>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</si>
  <si>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</si>
  <si>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</si>
  <si>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</si>
  <si>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</si>
  <si>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</si>
  <si>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</si>
  <si>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</si>
  <si>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</si>
  <si>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</si>
  <si>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</si>
  <si>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</si>
  <si>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</si>
  <si>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</si>
  <si>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</si>
  <si>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</si>
  <si>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</si>
  <si>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</si>
  <si>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</si>
  <si>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</si>
  <si>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</si>
  <si>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</si>
  <si>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</si>
  <si>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</si>
  <si>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</si>
  <si>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</si>
  <si>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</si>
  <si>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</si>
  <si>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</si>
  <si>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</si>
  <si>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</si>
  <si>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</si>
  <si>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</si>
  <si>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</si>
  <si>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</si>
  <si>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</si>
  <si>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</si>
  <si>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</si>
  <si>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</si>
  <si>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</si>
  <si>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</si>
  <si>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</si>
  <si>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</si>
  <si>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</si>
  <si>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</si>
  <si>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</si>
  <si>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</si>
  <si>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</si>
  <si>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</si>
  <si>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</si>
  <si>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</si>
  <si>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</si>
  <si>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</si>
  <si>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</si>
  <si>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</si>
  <si>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</si>
  <si>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</si>
  <si>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</si>
  <si>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</si>
  <si>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</si>
  <si>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</si>
  <si>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</si>
  <si>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</si>
  <si>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</si>
  <si>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</si>
  <si>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</si>
  <si>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</si>
  <si>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</si>
  <si>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</si>
  <si>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</si>
  <si>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</si>
  <si>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</si>
  <si>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</si>
  <si>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</si>
  <si>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</si>
  <si>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</si>
  <si>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</si>
  <si>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</si>
  <si>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</si>
  <si>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</si>
  <si>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</si>
  <si>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</si>
  <si>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</si>
  <si>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</si>
  <si>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</si>
  <si>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</si>
  <si>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</si>
  <si>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</si>
  <si>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</si>
  <si>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</si>
  <si>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</si>
  <si>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</si>
  <si>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</si>
  <si>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</si>
  <si>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</si>
  <si>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</si>
  <si>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</si>
  <si>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</si>
  <si>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</si>
  <si>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</si>
  <si>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</si>
  <si>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</si>
  <si>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</si>
  <si>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</si>
  <si>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</si>
  <si>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</si>
  <si>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</si>
  <si>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</si>
  <si>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</si>
  <si>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</si>
  <si>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</si>
  <si>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</si>
  <si>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</si>
  <si>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</si>
  <si>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</si>
  <si>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</si>
  <si>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</si>
  <si>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</si>
  <si>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</si>
  <si>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</si>
  <si>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</si>
  <si>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</si>
  <si>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</si>
  <si>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</si>
  <si>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</si>
  <si>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</si>
  <si>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</si>
  <si>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</si>
  <si>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</si>
  <si>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</si>
  <si>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</si>
  <si>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</si>
  <si>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</si>
  <si>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</si>
  <si>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</si>
  <si>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</si>
  <si>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</si>
  <si>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</si>
  <si>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</si>
  <si>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</si>
  <si>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</si>
  <si>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</si>
  <si>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</si>
  <si>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</si>
  <si>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</si>
  <si>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</si>
  <si>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</si>
  <si>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</si>
  <si>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</si>
  <si>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</si>
  <si>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</si>
  <si>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</si>
  <si>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</si>
  <si>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</si>
  <si>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</si>
  <si>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</si>
  <si>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</si>
  <si>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</si>
  <si>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</si>
  <si>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</si>
  <si>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</si>
  <si>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</si>
  <si>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</si>
  <si>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</si>
  <si>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</si>
  <si>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</si>
  <si>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</si>
  <si>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</si>
  <si>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</si>
  <si>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</si>
  <si>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</si>
  <si>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</si>
  <si>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</si>
  <si>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</si>
  <si>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</si>
  <si>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</si>
  <si>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</si>
  <si>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</si>
  <si>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</si>
  <si>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</si>
  <si>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</si>
  <si>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</si>
  <si>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</si>
  <si>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</si>
  <si>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</si>
  <si>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</si>
  <si>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</si>
  <si>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</si>
  <si>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</si>
  <si>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</si>
  <si>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</si>
  <si>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</si>
  <si>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</si>
  <si>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</si>
  <si>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</si>
  <si>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</si>
  <si>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</si>
  <si>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</si>
  <si>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</si>
  <si>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</si>
  <si>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</si>
  <si>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</si>
  <si>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</si>
  <si>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</si>
  <si>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</si>
  <si>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</si>
  <si>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</si>
  <si>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</si>
  <si>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</si>
  <si>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</si>
  <si>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</si>
  <si>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</si>
  <si>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</si>
  <si>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</si>
  <si>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</si>
  <si>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</si>
  <si>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</si>
  <si>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</si>
  <si>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</si>
  <si>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</si>
  <si>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</si>
  <si>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</si>
  <si>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</si>
  <si>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</si>
  <si>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</si>
  <si>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</si>
  <si>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</si>
  <si>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</si>
  <si>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</si>
  <si>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</si>
  <si>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</si>
  <si>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</si>
  <si>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</si>
  <si>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</si>
  <si>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</si>
  <si>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</si>
  <si>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</si>
  <si>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</si>
  <si>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</si>
  <si>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</si>
  <si>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</si>
  <si>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</si>
  <si>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</si>
  <si>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</si>
  <si>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</si>
  <si>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</si>
  <si>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</si>
  <si>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</si>
  <si>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</si>
  <si>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</si>
  <si>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</si>
  <si>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</si>
  <si>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</si>
  <si>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</si>
  <si>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</si>
  <si>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</si>
  <si>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</si>
  <si>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</si>
  <si>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</si>
  <si>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</si>
  <si>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</si>
  <si>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</si>
  <si>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</si>
  <si>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</si>
  <si>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</si>
  <si>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</si>
  <si>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</si>
  <si>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</si>
  <si>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</si>
  <si>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</si>
  <si>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</si>
  <si>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</si>
  <si>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</si>
  <si>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</si>
  <si>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</si>
  <si>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</si>
  <si>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</si>
  <si>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</si>
  <si>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</si>
  <si>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</si>
  <si>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</si>
  <si>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</si>
  <si>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</si>
  <si>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</si>
  <si>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</si>
  <si>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</si>
  <si>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</si>
  <si>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</si>
  <si>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</si>
  <si>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</si>
  <si>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</si>
  <si>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</si>
  <si>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</si>
  <si>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</si>
  <si>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</si>
  <si>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</si>
  <si>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</si>
  <si>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</si>
  <si>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</si>
  <si>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</si>
  <si>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</si>
  <si>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</si>
  <si>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</si>
  <si>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</si>
  <si>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</si>
  <si>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</si>
  <si>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</si>
  <si>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</si>
  <si>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</si>
  <si>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</si>
  <si>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</si>
  <si>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</si>
  <si>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</si>
  <si>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</si>
  <si>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</si>
  <si>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</si>
  <si>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</si>
  <si>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</si>
  <si>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</si>
  <si>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</si>
  <si>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</si>
  <si>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</si>
  <si>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</si>
  <si>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</si>
  <si>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</si>
  <si>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</si>
  <si>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</si>
  <si>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</si>
  <si>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</si>
  <si>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</si>
  <si>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</si>
  <si>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</si>
  <si>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</si>
  <si>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</si>
  <si>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</si>
  <si>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</si>
  <si>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</si>
  <si>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</si>
  <si>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</si>
  <si>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</si>
  <si>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</si>
  <si>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</si>
  <si>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</si>
  <si>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</si>
  <si>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</si>
  <si>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</si>
  <si>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</si>
  <si>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</si>
  <si>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</si>
  <si>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</si>
  <si>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</si>
  <si>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</si>
  <si>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</si>
  <si>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</si>
  <si>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</si>
  <si>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</si>
  <si>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</si>
  <si>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</si>
  <si>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</si>
  <si>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</si>
  <si>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</si>
  <si>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</si>
  <si>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</si>
  <si>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</si>
  <si>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</si>
  <si>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</si>
  <si>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</si>
  <si>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</si>
  <si>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</si>
  <si>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</si>
  <si>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</si>
  <si>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</si>
  <si>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</si>
  <si>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</si>
  <si>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</si>
  <si>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</si>
  <si>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</si>
  <si>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</si>
  <si>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</si>
  <si>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</si>
  <si>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</si>
  <si>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</si>
  <si>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</si>
  <si>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</si>
  <si>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</si>
  <si>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</si>
  <si>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</si>
  <si>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</si>
  <si>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</si>
  <si>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</si>
  <si>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</si>
  <si>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</si>
  <si>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</si>
  <si>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</si>
  <si>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</si>
  <si>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</si>
  <si>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</si>
  <si>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</si>
  <si>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</si>
  <si>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</si>
  <si>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</si>
  <si>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</si>
  <si>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</si>
  <si>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</si>
  <si>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</si>
  <si>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</si>
  <si>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</si>
  <si>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</si>
  <si>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</si>
  <si>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</si>
  <si>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</si>
  <si>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</si>
  <si>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</si>
  <si>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</si>
  <si>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</si>
  <si>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</si>
  <si>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</si>
  <si>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</si>
  <si>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</si>
  <si>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</si>
  <si>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</si>
  <si>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</si>
  <si>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</si>
  <si>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</si>
  <si>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</si>
  <si>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</si>
  <si>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</si>
  <si>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</si>
  <si>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</si>
  <si>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</si>
  <si>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</si>
  <si>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</si>
  <si>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</si>
  <si>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</si>
  <si>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</si>
  <si>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</si>
  <si>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</si>
  <si>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</si>
  <si>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</si>
  <si>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</si>
  <si>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</si>
  <si>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</si>
  <si>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</si>
  <si>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</si>
  <si>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</si>
  <si>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</si>
  <si>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</si>
  <si>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</si>
  <si>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</si>
  <si>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</si>
  <si>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</si>
  <si>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</si>
  <si>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</si>
  <si>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</si>
  <si>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</si>
  <si>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</si>
  <si>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</si>
  <si>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</si>
  <si>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</si>
  <si>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</si>
  <si>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</si>
  <si>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</si>
  <si>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</si>
  <si>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</si>
  <si>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</si>
  <si>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</si>
  <si>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</si>
  <si>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</si>
  <si>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</si>
  <si>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</si>
  <si>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</si>
  <si>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</si>
  <si>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</si>
  <si>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</si>
  <si>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</si>
  <si>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</si>
  <si>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</si>
  <si>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</si>
  <si>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</si>
  <si>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</si>
  <si>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</si>
  <si>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</si>
  <si>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</si>
  <si>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</si>
  <si>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</si>
  <si>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</si>
  <si>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</si>
  <si>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</si>
  <si>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</si>
  <si>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</si>
  <si>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</si>
  <si>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</si>
  <si>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</si>
  <si>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</si>
  <si>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</si>
  <si>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</si>
  <si>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</si>
  <si>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</si>
  <si>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</si>
  <si>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</si>
  <si>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</si>
  <si>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</si>
  <si>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</si>
  <si>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</si>
  <si>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</si>
  <si>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</si>
  <si>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</si>
  <si>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</si>
  <si>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</si>
  <si>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</si>
  <si>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</si>
  <si>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</si>
  <si>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</si>
  <si>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</si>
  <si>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</si>
  <si>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</si>
  <si>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</si>
  <si>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</si>
  <si>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</si>
  <si>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</si>
  <si>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</si>
  <si>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</si>
  <si>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</si>
  <si>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</si>
  <si>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</si>
  <si>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</si>
  <si>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</si>
  <si>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</si>
  <si>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</si>
  <si>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</si>
  <si>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</si>
  <si>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</si>
  <si>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</si>
  <si>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</si>
  <si>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</si>
  <si>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</si>
  <si>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</si>
  <si>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</si>
  <si>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</si>
  <si>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</si>
  <si>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</si>
  <si>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</si>
  <si>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</si>
  <si>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</si>
  <si>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</si>
  <si>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</si>
  <si>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</si>
  <si>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</si>
  <si>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</si>
  <si>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</si>
  <si>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</si>
  <si>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</si>
  <si>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</si>
  <si>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</si>
  <si>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</si>
  <si>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</si>
  <si>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</si>
  <si>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</si>
  <si>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</si>
  <si>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</si>
  <si>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</si>
  <si>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</si>
  <si>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</si>
  <si>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</si>
  <si>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</si>
  <si>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</si>
  <si>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</si>
  <si>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</si>
  <si>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</si>
  <si>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</si>
  <si>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</si>
  <si>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</si>
  <si>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</si>
  <si>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</si>
  <si>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</si>
  <si>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</si>
  <si>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</si>
  <si>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</si>
  <si>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</si>
  <si>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</si>
  <si>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</si>
  <si>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</si>
  <si>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</si>
  <si>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</si>
  <si>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</si>
  <si>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</si>
  <si>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</si>
  <si>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</si>
  <si>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</si>
  <si>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</si>
  <si>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</si>
  <si>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</si>
  <si>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</si>
  <si>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</si>
  <si>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</si>
  <si>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</si>
  <si>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</si>
  <si>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</si>
  <si>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</si>
  <si>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</si>
  <si>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</si>
  <si>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</si>
  <si>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</si>
  <si>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</si>
  <si>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</si>
  <si>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</si>
  <si>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</si>
  <si>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</si>
  <si>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</si>
  <si>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</si>
  <si>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</si>
  <si>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</si>
  <si>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</si>
  <si>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</si>
  <si>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</si>
  <si>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</si>
  <si>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</si>
  <si>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</si>
  <si>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</si>
  <si>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</si>
  <si>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</si>
  <si>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</si>
  <si>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</si>
  <si>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</si>
  <si>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</si>
  <si>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</si>
  <si>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</si>
  <si>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</si>
  <si>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</si>
  <si>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</si>
  <si>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</si>
  <si>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</si>
  <si>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</si>
  <si>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</si>
  <si>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</si>
  <si>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</si>
  <si>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</si>
  <si>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</si>
  <si>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</si>
  <si>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</si>
  <si>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</si>
  <si>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</si>
  <si>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</si>
  <si>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</si>
  <si>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</si>
  <si>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</si>
  <si>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</si>
  <si>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</si>
  <si>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</si>
  <si>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</si>
  <si>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</si>
  <si>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</si>
  <si>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</si>
  <si>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</si>
  <si>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</si>
  <si>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</si>
  <si>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</si>
  <si>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</si>
  <si>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</si>
  <si>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</si>
  <si>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</si>
  <si>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</si>
  <si>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</si>
  <si>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</si>
  <si>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</si>
  <si>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</si>
  <si>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</si>
  <si>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</si>
  <si>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</si>
  <si>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</si>
  <si>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</si>
  <si>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</si>
  <si>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</si>
  <si>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</si>
  <si>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</si>
  <si>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</si>
  <si>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</si>
  <si>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</si>
  <si>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</si>
  <si>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</si>
  <si>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</si>
  <si>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</si>
  <si>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</si>
  <si>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</si>
  <si>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</si>
  <si>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</si>
  <si>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</si>
  <si>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</si>
  <si>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</si>
  <si>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</si>
  <si>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</si>
  <si>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</si>
  <si>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</si>
  <si>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</si>
  <si>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</si>
  <si>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</si>
  <si>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</si>
  <si>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</si>
  <si>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</si>
  <si>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</si>
  <si>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</si>
  <si>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</si>
  <si>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</si>
  <si>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</si>
  <si>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</si>
  <si>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</si>
  <si>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</si>
  <si>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</si>
  <si>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</si>
  <si>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</si>
  <si>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</si>
  <si>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</si>
  <si>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</si>
  <si>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</si>
  <si>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</si>
  <si>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</si>
  <si>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</si>
  <si>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</si>
  <si>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</si>
  <si>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</si>
  <si>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</si>
  <si>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</si>
  <si>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</si>
  <si>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</si>
  <si>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</si>
  <si>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</si>
  <si>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</si>
  <si>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</si>
  <si>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</si>
  <si>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</si>
  <si>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</si>
  <si>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</si>
  <si>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</si>
  <si>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</si>
  <si>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</si>
  <si>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</si>
  <si>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</si>
  <si>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</si>
  <si>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</si>
  <si>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</si>
  <si>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</si>
  <si>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</si>
  <si>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</si>
  <si>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</si>
  <si>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</si>
  <si>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</si>
  <si>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</si>
  <si>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</si>
  <si>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</si>
  <si>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</si>
  <si>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</si>
  <si>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</si>
  <si>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</si>
  <si>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</si>
  <si>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</si>
  <si>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</si>
  <si>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</si>
  <si>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</si>
  <si>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</si>
  <si>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</si>
  <si>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</si>
  <si>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</si>
  <si>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</si>
  <si>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</si>
  <si>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</si>
  <si>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</si>
  <si>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</si>
  <si>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</si>
  <si>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</si>
  <si>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</si>
  <si>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</si>
  <si>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</si>
  <si>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</si>
  <si>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</si>
  <si>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</si>
  <si>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</si>
  <si>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</si>
  <si>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</si>
  <si>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</si>
  <si>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</si>
  <si>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</si>
  <si>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</si>
  <si>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</si>
  <si>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</si>
  <si>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</si>
  <si>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</si>
  <si>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</si>
  <si>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</si>
  <si>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</si>
  <si>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</si>
  <si>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</si>
  <si>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</si>
  <si>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</si>
  <si>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</si>
  <si>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</si>
  <si>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</si>
  <si>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</si>
  <si>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</si>
  <si>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</si>
  <si>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</si>
  <si>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</si>
  <si>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</si>
  <si>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</si>
  <si>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</si>
  <si>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</si>
  <si>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</si>
  <si>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</si>
  <si>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</si>
  <si>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</si>
  <si>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</si>
  <si>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</si>
  <si>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</si>
  <si>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</si>
  <si>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</si>
  <si>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</si>
  <si>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</si>
  <si>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</si>
  <si>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</si>
  <si>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</si>
  <si>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</si>
  <si>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</si>
  <si>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</si>
  <si>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</si>
  <si>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</si>
  <si>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</si>
  <si>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</si>
  <si>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</si>
  <si>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</si>
  <si>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</si>
  <si>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</si>
  <si>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</si>
  <si>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</si>
  <si>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</si>
  <si>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</si>
  <si>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</si>
  <si>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</si>
  <si>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</si>
  <si>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</si>
  <si>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</si>
  <si>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</si>
  <si>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</si>
  <si>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</si>
  <si>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</si>
  <si>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</si>
  <si>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</si>
  <si>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</si>
  <si>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</si>
  <si>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</si>
  <si>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</si>
  <si>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</si>
  <si>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</si>
  <si>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</si>
  <si>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</si>
  <si>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</si>
  <si>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</si>
  <si>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</si>
  <si>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</si>
  <si>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</si>
  <si>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</si>
  <si>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</si>
  <si>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</si>
  <si>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</si>
  <si>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</si>
  <si>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</si>
  <si>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</si>
  <si>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</si>
  <si>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</si>
  <si>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</si>
  <si>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</si>
  <si>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</si>
  <si>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</si>
  <si>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</si>
  <si>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</si>
  <si>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</si>
  <si>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</si>
  <si>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</si>
  <si>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</si>
  <si>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</si>
  <si>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</si>
  <si>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</si>
  <si>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</si>
  <si>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</si>
  <si>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</si>
  <si>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</si>
  <si>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</si>
  <si>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</si>
  <si>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</si>
  <si>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</si>
  <si>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</si>
  <si>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</si>
  <si>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</si>
  <si>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</si>
  <si>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</si>
  <si>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</si>
  <si>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</si>
  <si>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</si>
  <si>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</si>
  <si>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</si>
  <si>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</si>
  <si>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</si>
  <si>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</si>
  <si>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</si>
  <si>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</si>
  <si>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</si>
  <si>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</si>
  <si>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</si>
  <si>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</si>
  <si>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</si>
  <si>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</si>
  <si>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</si>
  <si>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</si>
  <si>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</si>
  <si>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</si>
  <si>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</si>
  <si>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</si>
  <si>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</si>
  <si>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</si>
  <si>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</si>
  <si>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</si>
  <si>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</si>
  <si>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</si>
  <si>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</si>
  <si>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</si>
  <si>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</si>
  <si>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</si>
  <si>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</si>
  <si>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</si>
  <si>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</si>
  <si>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</si>
  <si>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</si>
  <si>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</si>
  <si>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</si>
  <si>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</si>
  <si>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</si>
  <si>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</si>
  <si>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</si>
  <si>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</si>
  <si>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</si>
  <si>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</si>
  <si>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</si>
  <si>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</si>
  <si>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</si>
  <si>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</si>
  <si>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</si>
  <si>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</si>
  <si>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</si>
  <si>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</si>
  <si>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</si>
  <si>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</si>
  <si>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</si>
  <si>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</si>
  <si>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</si>
  <si>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</si>
  <si>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</si>
  <si>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</si>
  <si>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</si>
  <si>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</si>
  <si>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</si>
  <si>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</si>
  <si>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</si>
  <si>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</si>
  <si>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</si>
  <si>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</si>
  <si>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</si>
  <si>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</si>
  <si>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</si>
  <si>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</si>
  <si>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</si>
  <si>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</si>
  <si>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</si>
  <si>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</si>
  <si>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</si>
  <si>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</si>
  <si>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</si>
  <si>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</si>
  <si>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</si>
  <si>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</si>
  <si>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</si>
  <si>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</si>
  <si>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</si>
  <si>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</si>
  <si>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</si>
  <si>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</si>
  <si>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</si>
  <si>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</si>
  <si>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</si>
  <si>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</si>
  <si>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</si>
  <si>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</si>
  <si>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</si>
  <si>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</si>
  <si>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</si>
  <si>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</si>
  <si>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</si>
  <si>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</si>
  <si>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</si>
  <si>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</si>
  <si>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</si>
  <si>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</si>
  <si>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</si>
  <si>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</si>
  <si>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</si>
  <si>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</si>
  <si>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</si>
  <si>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</si>
  <si>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</si>
  <si>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</si>
  <si>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</si>
  <si>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</si>
  <si>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</si>
  <si>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</si>
  <si>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</si>
  <si>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</si>
  <si>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</si>
  <si>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</si>
  <si>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</si>
  <si>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</si>
  <si>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</si>
  <si>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</si>
  <si>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</si>
  <si>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</si>
  <si>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</si>
  <si>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</si>
  <si>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</si>
  <si>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</si>
  <si>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</si>
  <si>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</si>
  <si>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</si>
  <si>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</si>
  <si>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</si>
  <si>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</si>
  <si>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</si>
  <si>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</si>
  <si>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</si>
  <si>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</si>
  <si>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</si>
  <si>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</si>
  <si>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</si>
  <si>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</si>
  <si>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</si>
  <si>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</si>
  <si>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</si>
  <si>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</si>
  <si>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</si>
  <si>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</si>
  <si>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</si>
  <si>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</si>
  <si>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</si>
  <si>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</si>
  <si>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</si>
  <si>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</si>
  <si>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</si>
  <si>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</si>
  <si>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</si>
  <si>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</si>
  <si>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</si>
  <si>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</si>
  <si>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</si>
  <si>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</si>
  <si>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</si>
  <si>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</si>
  <si>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</si>
  <si>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</si>
  <si>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</si>
  <si>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</si>
  <si>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</si>
  <si>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</si>
  <si>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</si>
  <si>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</si>
  <si>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</si>
  <si>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</si>
  <si>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</si>
  <si>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</si>
  <si>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</si>
  <si>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</si>
  <si>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</si>
  <si>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</si>
  <si>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</si>
  <si>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</si>
  <si>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</si>
  <si>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</si>
  <si>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</si>
  <si>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</si>
  <si>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</si>
  <si>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</si>
  <si>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</si>
  <si>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</si>
  <si>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</si>
  <si>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</si>
  <si>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</si>
  <si>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</si>
  <si>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</si>
  <si>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</si>
  <si>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</si>
  <si>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</si>
  <si>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</si>
  <si>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</si>
  <si>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</si>
  <si>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</si>
  <si>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</si>
  <si>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</si>
  <si>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</si>
  <si>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</si>
  <si>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</si>
  <si>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</si>
  <si>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</si>
  <si>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</si>
  <si>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</si>
  <si>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</si>
  <si>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</si>
  <si>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</si>
  <si>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</si>
  <si>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</si>
  <si>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</si>
  <si>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</si>
  <si>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</si>
  <si>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</si>
  <si>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</si>
  <si>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</si>
  <si>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</si>
  <si>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</si>
  <si>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</si>
  <si>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</si>
  <si>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</si>
  <si>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</si>
  <si>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</si>
  <si>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</si>
  <si>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</si>
  <si>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</si>
  <si>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</si>
  <si>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</si>
  <si>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</si>
  <si>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</si>
  <si>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</si>
  <si>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</si>
  <si>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</si>
  <si>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</si>
  <si>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</si>
  <si>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</si>
  <si>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</si>
  <si>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</si>
  <si>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</si>
  <si>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</si>
  <si>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</si>
  <si>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</si>
  <si>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</si>
  <si>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</si>
  <si>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</si>
  <si>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</si>
  <si>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</si>
  <si>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</si>
  <si>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</si>
  <si>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</si>
  <si>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</si>
  <si>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</si>
  <si>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</si>
  <si>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</si>
  <si>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</si>
  <si>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</si>
  <si>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</si>
  <si>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</si>
  <si>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</si>
  <si>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</si>
  <si>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</si>
  <si>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</si>
  <si>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</si>
  <si>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</si>
  <si>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</si>
  <si>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</si>
  <si>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</si>
  <si>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</si>
  <si>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</si>
  <si>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</si>
  <si>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</si>
  <si>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</si>
  <si>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</si>
  <si>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</si>
  <si>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</si>
  <si>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</si>
  <si>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</si>
  <si>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</si>
  <si>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</si>
  <si>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</si>
  <si>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</si>
  <si>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</si>
  <si>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</si>
  <si>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</si>
  <si>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</si>
  <si>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</si>
  <si>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</si>
  <si>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</si>
  <si>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</si>
  <si>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</si>
  <si>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</si>
  <si>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</si>
  <si>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</si>
  <si>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</si>
  <si>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</si>
  <si>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</si>
  <si>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</si>
  <si>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</si>
  <si>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</si>
  <si>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</si>
  <si>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</si>
  <si>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</si>
  <si>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</si>
  <si>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</si>
  <si>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</si>
  <si>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</si>
  <si>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</si>
  <si>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</si>
  <si>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</si>
  <si>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</si>
  <si>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</si>
  <si>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</si>
  <si>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</si>
  <si>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</si>
  <si>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</si>
  <si>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</si>
  <si>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</si>
  <si>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</si>
  <si>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</si>
  <si>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</si>
  <si>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</si>
  <si>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</si>
  <si>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</si>
  <si>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</si>
  <si>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</si>
  <si>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</si>
  <si>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</si>
  <si>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</si>
  <si>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</si>
  <si>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</si>
  <si>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</si>
  <si>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</si>
  <si>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</si>
  <si>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</si>
  <si>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</si>
  <si>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</si>
  <si>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</si>
  <si>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</si>
  <si>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</si>
  <si>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</si>
  <si>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</si>
  <si>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</si>
  <si>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</si>
  <si>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</si>
  <si>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</si>
  <si>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</si>
  <si>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</si>
  <si>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</si>
  <si>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</si>
  <si>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</si>
  <si>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</si>
  <si>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</si>
  <si>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</si>
  <si>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</si>
  <si>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</si>
  <si>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</si>
  <si>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</si>
  <si>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</si>
  <si>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</si>
  <si>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</si>
  <si>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</si>
  <si>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</si>
  <si>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</si>
  <si>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</si>
  <si>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</si>
  <si>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</si>
  <si>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</si>
  <si>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</si>
  <si>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</si>
  <si>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</si>
  <si>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</si>
  <si>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</si>
  <si>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</si>
  <si>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</si>
  <si>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</si>
  <si>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</si>
  <si>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</si>
  <si>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</si>
  <si>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</si>
  <si>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</si>
  <si>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</si>
  <si>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</si>
  <si>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</si>
  <si>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</si>
  <si>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</si>
  <si>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</si>
  <si>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</si>
  <si>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</si>
  <si>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</si>
  <si>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</si>
  <si>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</si>
  <si>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</si>
  <si>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</si>
  <si>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</si>
  <si>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</si>
  <si>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</si>
  <si>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</si>
  <si>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</si>
  <si>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</si>
  <si>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</si>
  <si>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</si>
  <si>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</si>
  <si>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</si>
  <si>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</si>
  <si>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</si>
  <si>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</si>
  <si>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</si>
  <si>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</si>
  <si>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</si>
  <si>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</si>
  <si>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</si>
  <si>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</si>
  <si>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</si>
  <si>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</si>
  <si>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</si>
  <si>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</si>
  <si>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</si>
  <si>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</si>
  <si>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</si>
  <si>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</si>
  <si>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</si>
  <si>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</si>
  <si>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</si>
  <si>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</si>
  <si>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</si>
  <si>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</si>
  <si>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</si>
  <si>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</si>
  <si>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</si>
  <si>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</si>
  <si>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</si>
  <si>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</si>
  <si>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</si>
  <si>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</si>
  <si>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</si>
  <si>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</si>
  <si>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</si>
  <si>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</si>
  <si>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</si>
  <si>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</si>
  <si>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</si>
  <si>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</si>
  <si>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</si>
  <si>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</si>
  <si>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</si>
  <si>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</si>
  <si>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</si>
  <si>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</si>
  <si>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</si>
  <si>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</si>
  <si>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</si>
  <si>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</si>
  <si>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</si>
  <si>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</si>
  <si>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</si>
  <si>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</si>
  <si>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</si>
  <si>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</si>
  <si>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</si>
  <si>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</si>
  <si>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</si>
  <si>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</si>
  <si>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</si>
  <si>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</si>
  <si>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</si>
  <si>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</si>
  <si>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</si>
  <si>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</si>
  <si>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</si>
  <si>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</si>
  <si>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</si>
  <si>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</si>
  <si>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</si>
  <si>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</si>
  <si>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</si>
  <si>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</si>
  <si>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</si>
  <si>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</si>
  <si>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</si>
  <si>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</si>
  <si>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</si>
  <si>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</si>
  <si>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</si>
  <si>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</si>
  <si>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</si>
  <si>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</si>
  <si>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</si>
  <si>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</si>
  <si>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</si>
  <si>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</si>
  <si>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</si>
  <si>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</si>
  <si>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</si>
  <si>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</si>
  <si>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</si>
  <si>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</si>
  <si>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</si>
  <si>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</si>
  <si>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</si>
  <si>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</si>
  <si>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</si>
  <si>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</si>
  <si>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</si>
  <si>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</si>
  <si>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</si>
  <si>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</si>
  <si>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</si>
  <si>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</si>
  <si>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</si>
  <si>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</si>
  <si>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</si>
  <si>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</si>
  <si>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</si>
  <si>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</si>
  <si>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</si>
  <si>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</si>
  <si>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</si>
  <si>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</si>
  <si>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</si>
  <si>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</si>
  <si>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</si>
  <si>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</si>
  <si>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</si>
  <si>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</si>
  <si>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</si>
  <si>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</si>
  <si>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</si>
  <si>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</si>
  <si>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</si>
  <si>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</si>
  <si>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</si>
  <si>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</si>
  <si>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</si>
  <si>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</si>
  <si>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</si>
  <si>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</si>
  <si>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</si>
  <si>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</si>
  <si>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</si>
  <si>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</si>
  <si>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</si>
  <si>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</si>
  <si>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</si>
  <si>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</si>
  <si>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</si>
  <si>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</si>
  <si>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</si>
  <si>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</si>
  <si>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</si>
  <si>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</si>
  <si>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</si>
  <si>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</si>
  <si>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</si>
  <si>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</si>
  <si>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</si>
  <si>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</si>
  <si>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</si>
  <si>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</si>
  <si>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</si>
  <si>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</si>
  <si>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</si>
  <si>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</si>
  <si>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</si>
  <si>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</si>
  <si>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</si>
  <si>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</si>
  <si>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</si>
  <si>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</si>
  <si>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4086.01;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</si>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</sst>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41E0F1C-6CB2-48AF-990A-2087B65717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97</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280</v>
          </cell>
        </row>
        <row r="68">
          <cell r="B68" t="str">
            <v>Greek alone</v>
          </cell>
          <cell r="D68">
            <v>53</v>
          </cell>
        </row>
        <row r="69">
          <cell r="B69" t="str">
            <v>Hungarian alone</v>
          </cell>
          <cell r="D69">
            <v>0</v>
          </cell>
        </row>
        <row r="70">
          <cell r="B70" t="str">
            <v>Icelandic alone</v>
          </cell>
          <cell r="D70">
            <v>0</v>
          </cell>
        </row>
        <row r="71">
          <cell r="B71" t="str">
            <v>Irish alone</v>
          </cell>
          <cell r="D71">
            <v>235</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22</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638</v>
          </cell>
        </row>
        <row r="145">
          <cell r="B145" t="str">
            <v>White alone or in combination with one or more other races</v>
          </cell>
          <cell r="D145" t="e">
            <v>#N/A</v>
          </cell>
        </row>
        <row r="146">
          <cell r="B146" t="str">
            <v>European alone or in any combination*</v>
          </cell>
          <cell r="D146">
            <v>2415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0</v>
          </cell>
        </row>
        <row r="167">
          <cell r="B167" t="str">
            <v>Dutch alone or in any combination</v>
          </cell>
          <cell r="D167">
            <v>53</v>
          </cell>
        </row>
        <row r="168">
          <cell r="B168" t="str">
            <v>English alone or in any combination</v>
          </cell>
          <cell r="D168">
            <v>744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116</v>
          </cell>
        </row>
        <row r="173">
          <cell r="B173" t="str">
            <v>Frisian alone or in any combination</v>
          </cell>
          <cell r="D173">
            <v>0</v>
          </cell>
        </row>
        <row r="174">
          <cell r="B174" t="str">
            <v>Georgian alone or in any combination</v>
          </cell>
          <cell r="D174">
            <v>0</v>
          </cell>
        </row>
        <row r="175">
          <cell r="B175" t="str">
            <v>German alone or in any combination</v>
          </cell>
          <cell r="D175">
            <v>1059</v>
          </cell>
        </row>
        <row r="176">
          <cell r="B176" t="str">
            <v>Greek alone or in any combination</v>
          </cell>
          <cell r="D176">
            <v>73</v>
          </cell>
        </row>
        <row r="177">
          <cell r="B177" t="str">
            <v>Hungarian alone or in any combination</v>
          </cell>
          <cell r="D177">
            <v>0</v>
          </cell>
        </row>
        <row r="178">
          <cell r="B178" t="str">
            <v>Icelandic alone or in any combination</v>
          </cell>
          <cell r="D178">
            <v>0</v>
          </cell>
        </row>
        <row r="179">
          <cell r="B179" t="str">
            <v>Irish alone or in any combination</v>
          </cell>
          <cell r="D179">
            <v>957</v>
          </cell>
        </row>
        <row r="180">
          <cell r="B180" t="str">
            <v>Italian alone or in any combination</v>
          </cell>
          <cell r="D180">
            <v>449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42</v>
          </cell>
        </row>
        <row r="195">
          <cell r="B195" t="str">
            <v>Polish alone or in any combination</v>
          </cell>
          <cell r="D195">
            <v>218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30</v>
          </cell>
        </row>
        <row r="222">
          <cell r="B222" t="str">
            <v>Emirati alone or in any combination</v>
          </cell>
          <cell r="D222">
            <v>0</v>
          </cell>
        </row>
        <row r="223">
          <cell r="B223" t="str">
            <v>Iranian alone or in any combination</v>
          </cell>
          <cell r="D223">
            <v>31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735</v>
          </cell>
        </row>
        <row r="253">
          <cell r="B253" t="str">
            <v>Black or African American alone</v>
          </cell>
          <cell r="D253" t="e">
            <v>#N/A</v>
          </cell>
        </row>
        <row r="254">
          <cell r="B254" t="str">
            <v>African American alone</v>
          </cell>
          <cell r="D254">
            <v>73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103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36</v>
          </cell>
        </row>
        <row r="385">
          <cell r="B385" t="str">
            <v>American Indian and Alaska Native alone</v>
          </cell>
          <cell r="D385">
            <v>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22</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261</v>
          </cell>
        </row>
        <row r="2779">
          <cell r="B2779" t="str">
            <v>Chinese, except Taiwanese alone</v>
          </cell>
          <cell r="D2779">
            <v>191</v>
          </cell>
        </row>
        <row r="2780">
          <cell r="B2780" t="str">
            <v>Hmong alone</v>
          </cell>
          <cell r="D2780">
            <v>0</v>
          </cell>
        </row>
        <row r="2781">
          <cell r="B2781" t="str">
            <v>Japanese alone</v>
          </cell>
          <cell r="D2781">
            <v>0</v>
          </cell>
        </row>
        <row r="2782">
          <cell r="B2782" t="str">
            <v>Korean alone</v>
          </cell>
          <cell r="D2782">
            <v>77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102</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320</v>
          </cell>
        </row>
        <row r="2832">
          <cell r="B2832" t="str">
            <v>Chinese, except Taiwanese alone or in any combination</v>
          </cell>
          <cell r="D2832">
            <v>207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2F201-BBDB-47B1-9E9F-CBEF4BA61FC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2344</v>
      </c>
      <c r="C5" s="10" t="s">
        <v>5</v>
      </c>
      <c r="D5" s="11">
        <v>2415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242</v>
      </c>
      <c r="C27" s="10" t="s">
        <v>49</v>
      </c>
      <c r="D27" s="18">
        <v>744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280</v>
      </c>
      <c r="C34" s="14" t="s">
        <v>63</v>
      </c>
      <c r="D34" s="15">
        <v>1059</v>
      </c>
      <c r="E34" s="16" t="e">
        <f>VLOOKUP($D34,'[1]Profile_Cnty Export'!$B$2:$D$3010,3,FALSE)</f>
        <v>#N/A</v>
      </c>
    </row>
    <row r="35" spans="1:5" x14ac:dyDescent="0.25">
      <c r="A35" t="s">
        <v>64</v>
      </c>
      <c r="B35" s="17">
        <v>53</v>
      </c>
      <c r="C35" s="10" t="s">
        <v>65</v>
      </c>
      <c r="D35" s="18">
        <v>73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235</v>
      </c>
      <c r="C38" s="14" t="s">
        <v>71</v>
      </c>
      <c r="D38" s="15">
        <v>957</v>
      </c>
      <c r="E38" s="16" t="e">
        <f>VLOOKUP($D38,'[1]Profile_Cnty Export'!$B$2:$D$3010,3,FALSE)</f>
        <v>#N/A</v>
      </c>
    </row>
    <row r="39" spans="1:5" x14ac:dyDescent="0.25">
      <c r="A39" t="s">
        <v>72</v>
      </c>
      <c r="B39" s="17">
        <v>151</v>
      </c>
      <c r="C39" s="10" t="s">
        <v>73</v>
      </c>
      <c r="D39" s="18">
        <v>449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42</v>
      </c>
      <c r="E53" s="12" t="e">
        <f>VLOOKUP($D53,'[1]Profile_Cnty Export'!$B$2:$D$3010,3,FALSE)</f>
        <v>#N/A</v>
      </c>
    </row>
    <row r="54" spans="1:5" x14ac:dyDescent="0.25">
      <c r="A54" t="s">
        <v>102</v>
      </c>
      <c r="B54" s="13">
        <v>42</v>
      </c>
      <c r="C54" s="14" t="s">
        <v>103</v>
      </c>
      <c r="D54" s="15">
        <v>218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34</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22</v>
      </c>
      <c r="C80" s="14" t="s">
        <v>155</v>
      </c>
      <c r="D80" s="15">
        <v>30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31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630</v>
      </c>
      <c r="C101" s="10" t="s">
        <v>197</v>
      </c>
      <c r="D101" s="11">
        <v>803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638</v>
      </c>
      <c r="C111" s="20" t="s">
        <v>217</v>
      </c>
      <c r="D111" s="21">
        <v>735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73</v>
      </c>
      <c r="C114" s="10" t="s">
        <v>221</v>
      </c>
      <c r="D114" s="24">
        <v>103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22</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261</v>
      </c>
      <c r="C1378" s="10" t="s">
        <v>2745</v>
      </c>
      <c r="D1378" s="11">
        <v>320</v>
      </c>
      <c r="E1378" s="12" t="e">
        <f>VLOOKUP($D1378,'[1]Profile_Cnty Export'!$B$2:$D$3010,3,FALSE)</f>
        <v>#N/A</v>
      </c>
    </row>
    <row r="1379" spans="1:5" x14ac:dyDescent="0.25">
      <c r="A1379" t="s">
        <v>2746</v>
      </c>
      <c r="B1379" s="13">
        <v>191</v>
      </c>
      <c r="C1379" s="14" t="s">
        <v>2747</v>
      </c>
      <c r="D1379" s="15">
        <v>207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77</v>
      </c>
      <c r="C1382" s="10" t="s">
        <v>2753</v>
      </c>
      <c r="D1382" s="18">
        <v>86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102</v>
      </c>
      <c r="C1394" s="10" t="s">
        <v>2777</v>
      </c>
      <c r="D1394" s="11">
        <v>0</v>
      </c>
      <c r="E1394" s="12" t="e">
        <f>VLOOKUP($D1394,'[1]Profile_Cnty Export'!$B$2:$D$3010,3,FALSE)</f>
        <v>#N/A</v>
      </c>
    </row>
    <row r="1395" spans="1:5" x14ac:dyDescent="0.25">
      <c r="A1395" t="s">
        <v>2778</v>
      </c>
      <c r="B1395" s="13">
        <v>0</v>
      </c>
      <c r="C1395" s="14" t="s">
        <v>2779</v>
      </c>
      <c r="D1395" s="15">
        <v>64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169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74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46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97</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E261AAE-0756-4941-8FF2-D7074507B393}"/>
</file>

<file path=customXml/itemProps2.xml><?xml version="1.0" encoding="utf-8"?>
<ds:datastoreItem xmlns:ds="http://schemas.openxmlformats.org/officeDocument/2006/customXml" ds:itemID="{B2DD0F55-9989-4E41-80ED-F9CA153F8D8C}"/>
</file>

<file path=customXml/itemProps3.xml><?xml version="1.0" encoding="utf-8"?>
<ds:datastoreItem xmlns:ds="http://schemas.openxmlformats.org/officeDocument/2006/customXml" ds:itemID="{F6DF2CF5-370F-43B9-A438-16119B6BE9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2023-09-27T11:50:08Z</dcterms:created>
  <dcterms:modified xsi:type="dcterms:W3CDTF">2023-09-27T11:50:09Z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