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BFE04C4-C3AB-4CE6-90FC-30F0D41097F6}" xr6:coauthVersionLast="47" xr6:coauthVersionMax="47" xr10:uidLastSave="{00000000-0000-0000-0000-000000000000}"/>
  <bookViews>
    <workbookView xWindow="28680" yWindow="-120" windowWidth="29040" windowHeight="15840" xr2:uid="{DF427C95-FBDE-49EC-924B-743195906CD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<sst xmlns="http://schemas.openxmlformats.org/spreadsheetml/2006/main" count="3037" uniqueCount="3020">
  <si>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</si>
  <si>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</si>
  <si>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</si>
  <si>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</si>
  <si>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</si>
  <si>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</si>
  <si>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</si>
  <si>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</si>
  <si>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</si>
  <si>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</si>
  <si>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</si>
  <si>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</si>
  <si>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</si>
  <si>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</si>
  <si>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</si>
  <si>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</si>
  <si>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</si>
  <si>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</si>
  <si>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</si>
  <si>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</si>
  <si>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</si>
  <si>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</si>
  <si>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</si>
  <si>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</si>
  <si>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</si>
  <si>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</si>
  <si>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</si>
  <si>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</si>
  <si>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</si>
  <si>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</si>
  <si>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</si>
  <si>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</si>
  <si>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</si>
  <si>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</si>
  <si>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</si>
  <si>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</si>
  <si>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</si>
  <si>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</si>
  <si>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</si>
  <si>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</si>
  <si>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</si>
  <si>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</si>
  <si>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</si>
  <si>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</si>
  <si>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</si>
  <si>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</si>
  <si>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</si>
  <si>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</si>
  <si>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</si>
  <si>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</si>
  <si>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</si>
  <si>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</si>
  <si>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</si>
  <si>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</si>
  <si>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</si>
  <si>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</si>
  <si>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</si>
  <si>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</si>
  <si>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</si>
  <si>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</si>
  <si>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</si>
  <si>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</si>
  <si>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</si>
  <si>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</si>
  <si>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</si>
  <si>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</si>
  <si>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</si>
  <si>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</si>
  <si>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</si>
  <si>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</si>
  <si>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</si>
  <si>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</si>
  <si>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</si>
  <si>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</si>
  <si>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</si>
  <si>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</si>
  <si>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</si>
  <si>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</si>
  <si>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</si>
  <si>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</si>
  <si>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</si>
  <si>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</si>
  <si>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</si>
  <si>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</si>
  <si>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</si>
  <si>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</si>
  <si>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</si>
  <si>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</si>
  <si>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</si>
  <si>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</si>
  <si>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</si>
  <si>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</si>
  <si>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</si>
  <si>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</si>
  <si>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</si>
  <si>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</si>
  <si>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</si>
  <si>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</si>
  <si>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</si>
  <si>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</si>
  <si>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</si>
  <si>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</si>
  <si>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</si>
  <si>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</si>
  <si>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</si>
  <si>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</si>
  <si>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</si>
  <si>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</si>
  <si>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</si>
  <si>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</si>
  <si>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</si>
  <si>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</si>
  <si>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</si>
  <si>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</si>
  <si>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</si>
  <si>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</si>
  <si>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</si>
  <si>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</si>
  <si>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</si>
  <si>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</si>
  <si>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</si>
  <si>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</si>
  <si>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</si>
  <si>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</si>
  <si>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</si>
  <si>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</si>
  <si>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</si>
  <si>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</si>
  <si>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</si>
  <si>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</si>
  <si>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</si>
  <si>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</si>
  <si>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</si>
  <si>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</si>
  <si>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</si>
  <si>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</si>
  <si>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</si>
  <si>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</si>
  <si>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</si>
  <si>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</si>
  <si>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</si>
  <si>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</si>
  <si>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</si>
  <si>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</si>
  <si>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</si>
  <si>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</si>
  <si>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</si>
  <si>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</si>
  <si>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</si>
  <si>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</si>
  <si>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</si>
  <si>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</si>
  <si>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</si>
  <si>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</si>
  <si>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</si>
  <si>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</si>
  <si>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</si>
  <si>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</si>
  <si>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</si>
  <si>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</si>
  <si>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</si>
  <si>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</si>
  <si>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</si>
  <si>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</si>
  <si>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</si>
  <si>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</si>
  <si>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</si>
  <si>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</si>
  <si>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</si>
  <si>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</si>
  <si>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</si>
  <si>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</si>
  <si>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</si>
  <si>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</si>
  <si>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</si>
  <si>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</si>
  <si>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</si>
  <si>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</si>
  <si>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</si>
  <si>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</si>
  <si>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</si>
  <si>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</si>
  <si>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</si>
  <si>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</si>
  <si>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</si>
  <si>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</si>
  <si>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</si>
  <si>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</si>
  <si>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</si>
  <si>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</si>
  <si>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</si>
  <si>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</si>
  <si>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</si>
  <si>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</si>
  <si>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</si>
  <si>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</si>
  <si>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</si>
  <si>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</si>
  <si>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</si>
  <si>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</si>
  <si>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</si>
  <si>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</si>
  <si>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</si>
  <si>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</si>
  <si>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</si>
  <si>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</si>
  <si>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</si>
  <si>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</si>
  <si>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</si>
  <si>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</si>
  <si>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</si>
  <si>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</si>
  <si>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</si>
  <si>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</si>
  <si>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</si>
  <si>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</si>
  <si>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</si>
  <si>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</si>
  <si>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</si>
  <si>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</si>
  <si>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</si>
  <si>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</si>
  <si>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</si>
  <si>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</si>
  <si>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</si>
  <si>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</si>
  <si>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</si>
  <si>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</si>
  <si>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</si>
  <si>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</si>
  <si>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</si>
  <si>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</si>
  <si>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</si>
  <si>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</si>
  <si>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</si>
  <si>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</si>
  <si>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</si>
  <si>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</si>
  <si>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</si>
  <si>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</si>
  <si>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</si>
  <si>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</si>
  <si>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</si>
  <si>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</si>
  <si>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</si>
  <si>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</si>
  <si>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</si>
  <si>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</si>
  <si>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</si>
  <si>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</si>
  <si>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</si>
  <si>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</si>
  <si>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</si>
  <si>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</si>
  <si>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</si>
  <si>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</si>
  <si>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</si>
  <si>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</si>
  <si>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</si>
  <si>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</si>
  <si>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</si>
  <si>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</si>
  <si>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</si>
  <si>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</si>
  <si>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</si>
  <si>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</si>
  <si>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</si>
  <si>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</si>
  <si>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</si>
  <si>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</si>
  <si>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</si>
  <si>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</si>
  <si>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</si>
  <si>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</si>
  <si>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</si>
  <si>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</si>
  <si>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</si>
  <si>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</si>
  <si>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</si>
  <si>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</si>
  <si>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</si>
  <si>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</si>
  <si>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</si>
  <si>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</si>
  <si>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</si>
  <si>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</si>
  <si>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</si>
  <si>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</si>
  <si>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</si>
  <si>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</si>
  <si>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</si>
  <si>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</si>
  <si>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</si>
  <si>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</si>
  <si>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</si>
  <si>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</si>
  <si>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</si>
  <si>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</si>
  <si>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</si>
  <si>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</si>
  <si>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</si>
  <si>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</si>
  <si>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</si>
  <si>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</si>
  <si>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</si>
  <si>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</si>
  <si>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</si>
  <si>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</si>
  <si>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</si>
  <si>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</si>
  <si>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</si>
  <si>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</si>
  <si>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</si>
  <si>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</si>
  <si>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</si>
  <si>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</si>
  <si>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</si>
  <si>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</si>
  <si>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</si>
  <si>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</si>
  <si>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</si>
  <si>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</si>
  <si>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</si>
  <si>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</si>
  <si>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</si>
  <si>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</si>
  <si>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</si>
  <si>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</si>
  <si>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</si>
  <si>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</si>
  <si>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</si>
  <si>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</si>
  <si>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</si>
  <si>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</si>
  <si>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</si>
  <si>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</si>
  <si>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</si>
  <si>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</si>
  <si>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</si>
  <si>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</si>
  <si>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</si>
  <si>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</si>
  <si>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</si>
  <si>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</si>
  <si>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</si>
  <si>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</si>
  <si>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</si>
  <si>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</si>
  <si>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</si>
  <si>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</si>
  <si>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</si>
  <si>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</si>
  <si>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</si>
  <si>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</si>
  <si>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</si>
  <si>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</si>
  <si>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</si>
  <si>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</si>
  <si>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</si>
  <si>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</si>
  <si>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</si>
  <si>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</si>
  <si>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</si>
  <si>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</si>
  <si>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</si>
  <si>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</si>
  <si>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</si>
  <si>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</si>
  <si>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</si>
  <si>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</si>
  <si>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</si>
  <si>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</si>
  <si>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</si>
  <si>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</si>
  <si>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</si>
  <si>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</si>
  <si>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</si>
  <si>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</si>
  <si>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</si>
  <si>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</si>
  <si>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</si>
  <si>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</si>
  <si>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</si>
  <si>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</si>
  <si>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</si>
  <si>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</si>
  <si>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</si>
  <si>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</si>
  <si>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</si>
  <si>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</si>
  <si>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</si>
  <si>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</si>
  <si>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</si>
  <si>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</si>
  <si>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</si>
  <si>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</si>
  <si>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</si>
  <si>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</si>
  <si>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</si>
  <si>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</si>
  <si>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</si>
  <si>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</si>
  <si>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</si>
  <si>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</si>
  <si>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</si>
  <si>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</si>
  <si>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</si>
  <si>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</si>
  <si>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</si>
  <si>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</si>
  <si>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</si>
  <si>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</si>
  <si>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</si>
  <si>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</si>
  <si>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</si>
  <si>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</si>
  <si>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</si>
  <si>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</si>
  <si>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</si>
  <si>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</si>
  <si>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</si>
  <si>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</si>
  <si>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</si>
  <si>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</si>
  <si>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</si>
  <si>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</si>
  <si>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</si>
  <si>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</si>
  <si>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</si>
  <si>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</si>
  <si>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</si>
  <si>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</si>
  <si>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</si>
  <si>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</si>
  <si>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</si>
  <si>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</si>
  <si>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</si>
  <si>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</si>
  <si>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</si>
  <si>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</si>
  <si>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</si>
  <si>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</si>
  <si>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</si>
  <si>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</si>
  <si>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</si>
  <si>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</si>
  <si>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</si>
  <si>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</si>
  <si>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</si>
  <si>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</si>
  <si>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</si>
  <si>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</si>
  <si>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</si>
  <si>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</si>
  <si>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</si>
  <si>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</si>
  <si>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</si>
  <si>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</si>
  <si>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</si>
  <si>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</si>
  <si>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</si>
  <si>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</si>
  <si>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</si>
  <si>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</si>
  <si>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</si>
  <si>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</si>
  <si>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</si>
  <si>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</si>
  <si>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</si>
  <si>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</si>
  <si>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</si>
  <si>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</si>
  <si>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</si>
  <si>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</si>
  <si>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</si>
  <si>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</si>
  <si>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</si>
  <si>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</si>
  <si>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</si>
  <si>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</si>
  <si>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</si>
  <si>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</si>
  <si>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</si>
  <si>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</si>
  <si>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</si>
  <si>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</si>
  <si>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</si>
  <si>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</si>
  <si>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</si>
  <si>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</si>
  <si>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</si>
  <si>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</si>
  <si>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</si>
  <si>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</si>
  <si>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</si>
  <si>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</si>
  <si>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</si>
  <si>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</si>
  <si>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</si>
  <si>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</si>
  <si>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</si>
  <si>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</si>
  <si>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</si>
  <si>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</si>
  <si>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</si>
  <si>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</si>
  <si>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</si>
  <si>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</si>
  <si>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</si>
  <si>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</si>
  <si>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</si>
  <si>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</si>
  <si>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</si>
  <si>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</si>
  <si>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</si>
  <si>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</si>
  <si>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</si>
  <si>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</si>
  <si>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</si>
  <si>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</si>
  <si>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</si>
  <si>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</si>
  <si>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</si>
  <si>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</si>
  <si>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</si>
  <si>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</si>
  <si>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</si>
  <si>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</si>
  <si>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</si>
  <si>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</si>
  <si>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</si>
  <si>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</si>
  <si>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</si>
  <si>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</si>
  <si>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</si>
  <si>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</si>
  <si>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</si>
  <si>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</si>
  <si>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</si>
  <si>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</si>
  <si>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</si>
  <si>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</si>
  <si>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</si>
  <si>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</si>
  <si>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</si>
  <si>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</si>
  <si>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</si>
  <si>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</si>
  <si>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</si>
  <si>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</si>
  <si>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</si>
  <si>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</si>
  <si>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</si>
  <si>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</si>
  <si>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</si>
  <si>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</si>
  <si>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</si>
  <si>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</si>
  <si>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</si>
  <si>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</si>
  <si>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</si>
  <si>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</si>
  <si>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</si>
  <si>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</si>
  <si>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</si>
  <si>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</si>
  <si>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</si>
  <si>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</si>
  <si>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</si>
  <si>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</si>
  <si>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</si>
  <si>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</si>
  <si>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</si>
  <si>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</si>
  <si>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</si>
  <si>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</si>
  <si>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</si>
  <si>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</si>
  <si>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</si>
  <si>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</si>
  <si>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</si>
  <si>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</si>
  <si>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</si>
  <si>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</si>
  <si>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</si>
  <si>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</si>
  <si>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</si>
  <si>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</si>
  <si>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</si>
  <si>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</si>
  <si>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</si>
  <si>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</si>
  <si>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</si>
  <si>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</si>
  <si>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</si>
  <si>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</si>
  <si>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</si>
  <si>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</si>
  <si>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</si>
  <si>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</si>
  <si>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</si>
  <si>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</si>
  <si>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</si>
  <si>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</si>
  <si>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</si>
  <si>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</si>
  <si>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</si>
  <si>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</si>
  <si>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</si>
  <si>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</si>
  <si>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</si>
  <si>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</si>
  <si>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</si>
  <si>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</si>
  <si>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</si>
  <si>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</si>
  <si>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</si>
  <si>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</si>
  <si>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</si>
  <si>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</si>
  <si>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</si>
  <si>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</si>
  <si>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</si>
  <si>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</si>
  <si>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</si>
  <si>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</si>
  <si>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</si>
  <si>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</si>
  <si>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</si>
  <si>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</si>
  <si>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</si>
  <si>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</si>
  <si>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</si>
  <si>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</si>
  <si>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</si>
  <si>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</si>
  <si>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</si>
  <si>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</si>
  <si>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</si>
  <si>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</si>
  <si>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</si>
  <si>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</si>
  <si>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</si>
  <si>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</si>
  <si>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</si>
  <si>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</si>
  <si>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</si>
  <si>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</si>
  <si>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</si>
  <si>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</si>
  <si>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</si>
  <si>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</si>
  <si>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</si>
  <si>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</si>
  <si>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</si>
  <si>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</si>
  <si>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</si>
  <si>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</si>
  <si>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</si>
  <si>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</si>
  <si>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</si>
  <si>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</si>
  <si>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</si>
  <si>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</si>
  <si>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</si>
  <si>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</si>
  <si>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</si>
  <si>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</si>
  <si>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</si>
  <si>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</si>
  <si>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</si>
  <si>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</si>
  <si>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</si>
  <si>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</si>
  <si>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</si>
  <si>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</si>
  <si>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</si>
  <si>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</si>
  <si>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</si>
  <si>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</si>
  <si>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</si>
  <si>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</si>
  <si>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</si>
  <si>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</si>
  <si>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</si>
  <si>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</si>
  <si>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</si>
  <si>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</si>
  <si>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</si>
  <si>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</si>
  <si>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</si>
  <si>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</si>
  <si>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</si>
  <si>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</si>
  <si>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</si>
  <si>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</si>
  <si>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</si>
  <si>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</si>
  <si>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</si>
  <si>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</si>
  <si>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</si>
  <si>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</si>
  <si>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</si>
  <si>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</si>
  <si>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</si>
  <si>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</si>
  <si>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</si>
  <si>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</si>
  <si>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</si>
  <si>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</si>
  <si>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</si>
  <si>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</si>
  <si>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</si>
  <si>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</si>
  <si>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</si>
  <si>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</si>
  <si>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</si>
  <si>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</si>
  <si>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</si>
  <si>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</si>
  <si>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</si>
  <si>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</si>
  <si>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</si>
  <si>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</si>
  <si>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</si>
  <si>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</si>
  <si>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</si>
  <si>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</si>
  <si>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</si>
  <si>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</si>
  <si>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</si>
  <si>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</si>
  <si>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</si>
  <si>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</si>
  <si>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</si>
  <si>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</si>
  <si>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</si>
  <si>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</si>
  <si>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</si>
  <si>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</si>
  <si>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</si>
  <si>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</si>
  <si>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</si>
  <si>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</si>
  <si>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</si>
  <si>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</si>
  <si>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</si>
  <si>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</si>
  <si>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</si>
  <si>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</si>
  <si>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</si>
  <si>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</si>
  <si>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</si>
  <si>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</si>
  <si>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</si>
  <si>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</si>
  <si>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</si>
  <si>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</si>
  <si>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</si>
  <si>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</si>
  <si>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</si>
  <si>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</si>
  <si>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</si>
  <si>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</si>
  <si>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</si>
  <si>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</si>
  <si>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</si>
  <si>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</si>
  <si>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</si>
  <si>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</si>
  <si>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</si>
  <si>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</si>
  <si>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</si>
  <si>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</si>
  <si>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</si>
  <si>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</si>
  <si>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</si>
  <si>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</si>
  <si>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</si>
  <si>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</si>
  <si>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</si>
  <si>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</si>
  <si>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</si>
  <si>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</si>
  <si>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</si>
  <si>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</si>
  <si>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</si>
  <si>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</si>
  <si>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</si>
  <si>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</si>
  <si>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</si>
  <si>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</si>
  <si>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</si>
  <si>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</si>
  <si>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</si>
  <si>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</si>
  <si>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</si>
  <si>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</si>
  <si>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</si>
  <si>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</si>
  <si>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</si>
  <si>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</si>
  <si>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</si>
  <si>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</si>
  <si>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</si>
  <si>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</si>
  <si>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</si>
  <si>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</si>
  <si>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</si>
  <si>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</si>
  <si>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</si>
  <si>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</si>
  <si>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</si>
  <si>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</si>
  <si>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</si>
  <si>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</si>
  <si>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</si>
  <si>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</si>
  <si>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</si>
  <si>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</si>
  <si>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</si>
  <si>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</si>
  <si>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</si>
  <si>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</si>
  <si>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</si>
  <si>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</si>
  <si>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</si>
  <si>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</si>
  <si>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</si>
  <si>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</si>
  <si>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</si>
  <si>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</si>
  <si>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</si>
  <si>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</si>
  <si>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</si>
  <si>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</si>
  <si>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</si>
  <si>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</si>
  <si>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</si>
  <si>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</si>
  <si>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</si>
  <si>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</si>
  <si>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</si>
  <si>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</si>
  <si>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</si>
  <si>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</si>
  <si>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</si>
  <si>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</si>
  <si>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</si>
  <si>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</si>
  <si>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</si>
  <si>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</si>
  <si>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</si>
  <si>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</si>
  <si>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</si>
  <si>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</si>
  <si>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</si>
  <si>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</si>
  <si>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</si>
  <si>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</si>
  <si>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</si>
  <si>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</si>
  <si>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</si>
  <si>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</si>
  <si>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</si>
  <si>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</si>
  <si>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</si>
  <si>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</si>
  <si>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</si>
  <si>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</si>
  <si>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</si>
  <si>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</si>
  <si>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</si>
  <si>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</si>
  <si>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</si>
  <si>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</si>
  <si>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</si>
  <si>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</si>
  <si>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</si>
  <si>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</si>
  <si>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</si>
  <si>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</si>
  <si>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</si>
  <si>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</si>
  <si>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</si>
  <si>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</si>
  <si>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</si>
  <si>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</si>
  <si>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</si>
  <si>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</si>
  <si>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</si>
  <si>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</si>
  <si>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</si>
  <si>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</si>
  <si>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</si>
  <si>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</si>
  <si>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</si>
  <si>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</si>
  <si>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</si>
  <si>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</si>
  <si>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</si>
  <si>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</si>
  <si>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</si>
  <si>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</si>
  <si>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</si>
  <si>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</si>
  <si>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</si>
  <si>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</si>
  <si>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</si>
  <si>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</si>
  <si>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</si>
  <si>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</si>
  <si>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</si>
  <si>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</si>
  <si>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</si>
  <si>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</si>
  <si>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</si>
  <si>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</si>
  <si>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</si>
  <si>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</si>
  <si>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</si>
  <si>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</si>
  <si>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</si>
  <si>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</si>
  <si>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</si>
  <si>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</si>
  <si>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</si>
  <si>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</si>
  <si>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</si>
  <si>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</si>
  <si>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</si>
  <si>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</si>
  <si>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</si>
  <si>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</si>
  <si>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</si>
  <si>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</si>
  <si>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</si>
  <si>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</si>
  <si>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</si>
  <si>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</si>
  <si>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</si>
  <si>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</si>
  <si>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</si>
  <si>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</si>
  <si>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</si>
  <si>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</si>
  <si>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</si>
  <si>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</si>
  <si>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</si>
  <si>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</si>
  <si>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</si>
  <si>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</si>
  <si>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</si>
  <si>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</si>
  <si>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</si>
  <si>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</si>
  <si>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</si>
  <si>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</si>
  <si>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</si>
  <si>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</si>
  <si>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</si>
  <si>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</si>
  <si>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</si>
  <si>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</si>
  <si>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</si>
  <si>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</si>
  <si>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</si>
  <si>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</si>
  <si>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</si>
  <si>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</si>
  <si>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</si>
  <si>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</si>
  <si>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</si>
  <si>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</si>
  <si>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</si>
  <si>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</si>
  <si>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</si>
  <si>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</si>
  <si>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</si>
  <si>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</si>
  <si>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</si>
  <si>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</si>
  <si>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</si>
  <si>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</si>
  <si>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</si>
  <si>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</si>
  <si>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</si>
  <si>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</si>
  <si>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</si>
  <si>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</si>
  <si>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</si>
  <si>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</si>
  <si>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</si>
  <si>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</si>
  <si>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</si>
  <si>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</si>
  <si>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</si>
  <si>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</si>
  <si>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</si>
  <si>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</si>
  <si>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</si>
  <si>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</si>
  <si>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</si>
  <si>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</si>
  <si>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</si>
  <si>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</si>
  <si>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</si>
  <si>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</si>
  <si>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</si>
  <si>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</si>
  <si>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</si>
  <si>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</si>
  <si>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</si>
  <si>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</si>
  <si>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</si>
  <si>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</si>
  <si>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</si>
  <si>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</si>
  <si>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</si>
  <si>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</si>
  <si>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</si>
  <si>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</si>
  <si>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</si>
  <si>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</si>
  <si>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</si>
  <si>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</si>
  <si>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</si>
  <si>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</si>
  <si>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</si>
  <si>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</si>
  <si>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</si>
  <si>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</si>
  <si>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</si>
  <si>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</si>
  <si>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</si>
  <si>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</si>
  <si>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</si>
  <si>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</si>
  <si>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</si>
  <si>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</si>
  <si>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</si>
  <si>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</si>
  <si>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</si>
  <si>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</si>
  <si>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</si>
  <si>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</si>
  <si>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</si>
  <si>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</si>
  <si>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</si>
  <si>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</si>
  <si>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</si>
  <si>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</si>
  <si>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</si>
  <si>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</si>
  <si>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</si>
  <si>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</si>
  <si>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</si>
  <si>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</si>
  <si>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</si>
  <si>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</si>
  <si>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</si>
  <si>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</si>
  <si>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</si>
  <si>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</si>
  <si>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</si>
  <si>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</si>
  <si>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</si>
  <si>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</si>
  <si>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</si>
  <si>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</si>
  <si>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</si>
  <si>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</si>
  <si>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</si>
  <si>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</si>
  <si>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</si>
  <si>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</si>
  <si>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</si>
  <si>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</si>
  <si>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</si>
  <si>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</si>
  <si>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</si>
  <si>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</si>
  <si>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</si>
  <si>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</si>
  <si>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</si>
  <si>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</si>
  <si>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</si>
  <si>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</si>
  <si>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</si>
  <si>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</si>
  <si>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</si>
  <si>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</si>
  <si>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</si>
  <si>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</si>
  <si>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</si>
  <si>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</si>
  <si>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</si>
  <si>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</si>
  <si>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</si>
  <si>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</si>
  <si>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</si>
  <si>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</si>
  <si>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</si>
  <si>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</si>
  <si>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</si>
  <si>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</si>
  <si>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</si>
  <si>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</si>
  <si>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</si>
  <si>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</si>
  <si>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</si>
  <si>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</si>
  <si>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</si>
  <si>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</si>
  <si>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</si>
  <si>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</si>
  <si>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</si>
  <si>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</si>
  <si>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</si>
  <si>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</si>
  <si>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</si>
  <si>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</si>
  <si>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</si>
  <si>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</si>
  <si>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</si>
  <si>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</si>
  <si>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</si>
  <si>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</si>
  <si>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</si>
  <si>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</si>
  <si>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</si>
  <si>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</si>
  <si>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</si>
  <si>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</si>
  <si>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</si>
  <si>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</si>
  <si>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</si>
  <si>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</si>
  <si>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</si>
  <si>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</si>
  <si>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</si>
  <si>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</si>
  <si>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</si>
  <si>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</si>
  <si>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</si>
  <si>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</si>
  <si>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</si>
  <si>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</si>
  <si>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</si>
  <si>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</si>
  <si>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</si>
  <si>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</si>
  <si>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</si>
  <si>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</si>
  <si>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</si>
  <si>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</si>
  <si>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</si>
  <si>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</si>
  <si>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</si>
  <si>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</si>
  <si>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</si>
  <si>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</si>
  <si>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</si>
  <si>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</si>
  <si>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</si>
  <si>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</si>
  <si>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</si>
  <si>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</si>
  <si>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</si>
  <si>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</si>
  <si>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</si>
  <si>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</si>
  <si>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</si>
  <si>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</si>
  <si>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</si>
  <si>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</si>
  <si>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</si>
  <si>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</si>
  <si>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</si>
  <si>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</si>
  <si>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</si>
  <si>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</si>
  <si>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</si>
  <si>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</si>
  <si>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</si>
  <si>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</si>
  <si>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</si>
  <si>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</si>
  <si>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</si>
  <si>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</si>
  <si>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</si>
  <si>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</si>
  <si>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</si>
  <si>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</si>
  <si>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</si>
  <si>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</si>
  <si>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</si>
  <si>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</si>
  <si>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</si>
  <si>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</si>
  <si>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</si>
  <si>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</si>
  <si>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</si>
  <si>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</si>
  <si>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</si>
  <si>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</si>
  <si>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</si>
  <si>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</si>
  <si>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</si>
  <si>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</si>
  <si>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</si>
  <si>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</si>
  <si>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</si>
  <si>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</si>
  <si>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</si>
  <si>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</si>
  <si>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</si>
  <si>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</si>
  <si>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</si>
  <si>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</si>
  <si>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</si>
  <si>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</si>
  <si>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</si>
  <si>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</si>
  <si>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</si>
  <si>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</si>
  <si>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</si>
  <si>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</si>
  <si>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</si>
  <si>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</si>
  <si>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</si>
  <si>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</si>
  <si>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</si>
  <si>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</si>
  <si>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</si>
  <si>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</si>
  <si>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</si>
  <si>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</si>
  <si>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</si>
  <si>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</si>
  <si>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</si>
  <si>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</si>
  <si>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</si>
  <si>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</si>
  <si>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</si>
  <si>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</si>
  <si>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</si>
  <si>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</si>
  <si>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</si>
  <si>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</si>
  <si>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</si>
  <si>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</si>
  <si>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</si>
  <si>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</si>
  <si>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</si>
  <si>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</si>
  <si>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</si>
  <si>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</si>
  <si>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</si>
  <si>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</si>
  <si>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</si>
  <si>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</si>
  <si>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</si>
  <si>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</si>
  <si>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</si>
  <si>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</si>
  <si>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</si>
  <si>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</si>
  <si>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</si>
  <si>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</si>
  <si>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</si>
  <si>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</si>
  <si>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</si>
  <si>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</si>
  <si>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</si>
  <si>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</si>
  <si>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</si>
  <si>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</si>
  <si>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</si>
  <si>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</si>
  <si>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</si>
  <si>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</si>
  <si>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</si>
  <si>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</si>
  <si>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</si>
  <si>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</si>
  <si>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</si>
  <si>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</si>
  <si>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</si>
  <si>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</si>
  <si>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</si>
  <si>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</si>
  <si>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</si>
  <si>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</si>
  <si>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</si>
  <si>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</si>
  <si>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</si>
  <si>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</si>
  <si>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</si>
  <si>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</si>
  <si>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</si>
  <si>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</si>
  <si>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</si>
  <si>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</si>
  <si>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</si>
  <si>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</si>
  <si>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</si>
  <si>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</si>
  <si>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</si>
  <si>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</si>
  <si>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</si>
  <si>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</si>
  <si>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</si>
  <si>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</si>
  <si>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</si>
  <si>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</si>
  <si>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</si>
  <si>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</si>
  <si>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</si>
  <si>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</si>
  <si>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</si>
  <si>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</si>
  <si>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</si>
  <si>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</si>
  <si>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</si>
  <si>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</si>
  <si>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</si>
  <si>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</si>
  <si>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</si>
  <si>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</si>
  <si>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</si>
  <si>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</si>
  <si>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</si>
  <si>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</si>
  <si>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</si>
  <si>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</si>
  <si>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</si>
  <si>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</si>
  <si>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</si>
  <si>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</si>
  <si>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</si>
  <si>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</si>
  <si>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</si>
  <si>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</si>
  <si>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</si>
  <si>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</si>
  <si>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</si>
  <si>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</si>
  <si>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</si>
  <si>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</si>
  <si>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</si>
  <si>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</si>
  <si>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</si>
  <si>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</si>
  <si>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</si>
  <si>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</si>
  <si>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</si>
  <si>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</si>
  <si>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</si>
  <si>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</si>
  <si>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</si>
  <si>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</si>
  <si>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</si>
  <si>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</si>
  <si>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</si>
  <si>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</si>
  <si>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</si>
  <si>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</si>
  <si>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</si>
  <si>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</si>
  <si>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</si>
  <si>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</si>
  <si>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</si>
  <si>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</si>
  <si>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</si>
  <si>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</si>
  <si>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</si>
  <si>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</si>
  <si>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</si>
  <si>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</si>
  <si>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</si>
  <si>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</si>
  <si>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</si>
  <si>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</si>
  <si>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</si>
  <si>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</si>
  <si>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</si>
  <si>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</si>
  <si>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</si>
  <si>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</si>
  <si>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</si>
  <si>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</si>
  <si>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</si>
  <si>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</si>
  <si>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</si>
  <si>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</si>
  <si>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</si>
  <si>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</si>
  <si>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</si>
  <si>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</si>
  <si>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</si>
  <si>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</si>
  <si>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</si>
  <si>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</si>
  <si>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</si>
  <si>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</si>
  <si>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</si>
  <si>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</si>
  <si>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</si>
  <si>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</si>
  <si>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</si>
  <si>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</si>
  <si>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</si>
  <si>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</si>
  <si>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</si>
  <si>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</si>
  <si>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</si>
  <si>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</si>
  <si>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</si>
  <si>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</si>
  <si>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</si>
  <si>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</si>
  <si>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</si>
  <si>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</si>
  <si>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</si>
  <si>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</si>
  <si>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</si>
  <si>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</si>
  <si>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</si>
  <si>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</si>
  <si>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</si>
  <si>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</si>
  <si>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</si>
  <si>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</si>
  <si>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</si>
  <si>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</si>
  <si>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</si>
  <si>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</si>
  <si>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</si>
  <si>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</si>
  <si>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</si>
  <si>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</si>
  <si>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</si>
  <si>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</si>
  <si>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</si>
  <si>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</si>
  <si>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</si>
  <si>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</si>
  <si>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</si>
  <si>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</si>
  <si>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</si>
  <si>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</si>
  <si>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</si>
  <si>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</si>
  <si>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</si>
  <si>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</si>
  <si>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</si>
  <si>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</si>
  <si>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</si>
  <si>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</si>
  <si>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</si>
  <si>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</si>
  <si>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</si>
  <si>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</si>
  <si>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</si>
  <si>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</si>
  <si>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</si>
  <si>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</si>
  <si>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</si>
  <si>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</si>
  <si>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</si>
  <si>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</si>
  <si>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</si>
  <si>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</si>
  <si>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</si>
  <si>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</si>
  <si>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</si>
  <si>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</si>
  <si>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</si>
  <si>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</si>
  <si>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</si>
  <si>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</si>
  <si>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</si>
  <si>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</si>
  <si>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</si>
  <si>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</si>
  <si>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</si>
  <si>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</si>
  <si>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</si>
  <si>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</si>
  <si>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</si>
  <si>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</si>
  <si>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</si>
  <si>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</si>
  <si>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</si>
  <si>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</si>
  <si>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</si>
  <si>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</si>
  <si>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</si>
  <si>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</si>
  <si>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</si>
  <si>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</si>
  <si>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</si>
  <si>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</si>
  <si>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</si>
  <si>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</si>
  <si>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</si>
  <si>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</si>
  <si>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</si>
  <si>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</si>
  <si>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</si>
  <si>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</si>
  <si>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</si>
  <si>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</si>
  <si>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</si>
  <si>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</si>
  <si>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</si>
  <si>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</si>
  <si>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</si>
  <si>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</si>
  <si>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</si>
  <si>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</si>
  <si>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</si>
  <si>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</si>
  <si>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</si>
  <si>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</si>
  <si>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</si>
  <si>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</si>
  <si>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</si>
  <si>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</si>
  <si>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</si>
  <si>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</si>
  <si>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</si>
  <si>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</si>
  <si>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</si>
  <si>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</si>
  <si>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</si>
  <si>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</si>
  <si>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</si>
  <si>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</si>
  <si>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</si>
  <si>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</si>
  <si>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</si>
  <si>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</si>
  <si>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</si>
  <si>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</si>
  <si>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</si>
  <si>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</si>
  <si>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</si>
  <si>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</si>
  <si>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</si>
  <si>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</si>
  <si>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</si>
  <si>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</si>
  <si>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</si>
  <si>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</si>
  <si>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</si>
  <si>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</si>
  <si>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</si>
  <si>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</si>
  <si>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</si>
  <si>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</si>
  <si>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</si>
  <si>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</si>
  <si>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</si>
  <si>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</si>
  <si>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</si>
  <si>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</si>
  <si>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</si>
  <si>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</si>
  <si>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</si>
  <si>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</si>
  <si>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</si>
  <si>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</si>
  <si>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</si>
  <si>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</si>
  <si>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</si>
  <si>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</si>
  <si>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</si>
  <si>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</si>
  <si>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</si>
  <si>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</si>
  <si>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</si>
  <si>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</si>
  <si>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</si>
  <si>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</si>
  <si>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</si>
  <si>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</si>
  <si>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</si>
  <si>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</si>
  <si>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</si>
  <si>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</si>
  <si>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</si>
  <si>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</si>
  <si>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</si>
  <si>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</si>
  <si>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</si>
  <si>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</si>
  <si>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</si>
  <si>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</si>
  <si>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</si>
  <si>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</si>
  <si>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</si>
  <si>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</si>
  <si>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</si>
  <si>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</si>
  <si>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</si>
  <si>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</si>
  <si>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</si>
  <si>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</si>
  <si>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</si>
  <si>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</si>
  <si>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</si>
  <si>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</si>
  <si>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</si>
  <si>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</si>
  <si>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</si>
  <si>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</si>
  <si>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</si>
  <si>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</si>
  <si>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</si>
  <si>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</si>
  <si>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</si>
  <si>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</si>
  <si>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</si>
  <si>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</si>
  <si>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</si>
  <si>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</si>
  <si>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</si>
  <si>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</si>
  <si>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</si>
  <si>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</si>
  <si>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</si>
  <si>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</si>
  <si>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</si>
  <si>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</si>
  <si>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</si>
  <si>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</si>
  <si>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</si>
  <si>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</si>
  <si>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</si>
  <si>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</si>
  <si>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</si>
  <si>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</si>
  <si>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</si>
  <si>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</si>
  <si>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</si>
  <si>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</si>
  <si>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</si>
  <si>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</si>
  <si>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</si>
  <si>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</si>
  <si>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</si>
  <si>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</si>
  <si>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</si>
  <si>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</si>
  <si>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</si>
  <si>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</si>
  <si>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</si>
  <si>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</si>
  <si>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</si>
  <si>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</si>
  <si>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</si>
  <si>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</si>
  <si>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</si>
  <si>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</si>
  <si>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</si>
  <si>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</si>
  <si>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</si>
  <si>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</si>
  <si>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</si>
  <si>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</si>
  <si>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</si>
  <si>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</si>
  <si>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</si>
  <si>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</si>
  <si>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</si>
  <si>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</si>
  <si>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</si>
  <si>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</si>
  <si>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</si>
  <si>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</si>
  <si>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</si>
  <si>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</si>
  <si>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</si>
  <si>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</si>
  <si>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</si>
  <si>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</si>
  <si>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</si>
  <si>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</si>
  <si>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</si>
  <si>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</si>
  <si>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</si>
  <si>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</si>
  <si>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</si>
  <si>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</si>
  <si>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</si>
  <si>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</si>
  <si>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</si>
  <si>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</si>
  <si>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</si>
  <si>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</si>
  <si>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</si>
  <si>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</si>
  <si>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</si>
  <si>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</si>
  <si>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</si>
  <si>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</si>
  <si>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</si>
  <si>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</si>
  <si>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</si>
  <si>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</si>
  <si>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</si>
  <si>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</si>
  <si>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</si>
  <si>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</si>
  <si>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</si>
  <si>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</si>
  <si>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</si>
  <si>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</si>
  <si>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</si>
  <si>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</si>
  <si>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</si>
  <si>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</si>
  <si>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</si>
  <si>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</si>
  <si>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</si>
  <si>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</si>
  <si>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</si>
  <si>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</si>
  <si>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</si>
  <si>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</si>
  <si>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</si>
  <si>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</si>
  <si>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</si>
  <si>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</si>
  <si>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</si>
  <si>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</si>
  <si>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</si>
  <si>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</si>
  <si>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</si>
  <si>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</si>
  <si>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</si>
  <si>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</si>
  <si>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</si>
  <si>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</si>
  <si>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</si>
  <si>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</si>
  <si>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</si>
  <si>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</si>
  <si>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</si>
  <si>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</si>
  <si>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</si>
  <si>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</si>
  <si>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</si>
  <si>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</si>
  <si>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</si>
  <si>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</si>
  <si>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</si>
  <si>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</si>
  <si>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</si>
  <si>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</si>
  <si>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</si>
  <si>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</si>
  <si>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</si>
  <si>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</si>
  <si>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</si>
  <si>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</si>
  <si>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</si>
  <si>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</si>
  <si>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</si>
  <si>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</si>
  <si>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</si>
  <si>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</si>
  <si>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</si>
  <si>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</si>
  <si>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</si>
  <si>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</si>
  <si>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</si>
  <si>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</si>
  <si>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</si>
  <si>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</si>
  <si>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</si>
  <si>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</si>
  <si>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</si>
  <si>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</si>
  <si>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</si>
  <si>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</si>
  <si>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</si>
  <si>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</si>
  <si>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</si>
  <si>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</si>
  <si>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</si>
  <si>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</si>
  <si>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</si>
  <si>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</si>
  <si>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</si>
  <si>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</si>
  <si>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</si>
  <si>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</si>
  <si>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</si>
  <si>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</si>
  <si>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</si>
  <si>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</si>
  <si>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</si>
  <si>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</si>
  <si>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</si>
  <si>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</si>
  <si>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</si>
  <si>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</si>
  <si>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</si>
  <si>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</si>
  <si>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</si>
  <si>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</si>
  <si>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</si>
  <si>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</si>
  <si>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</si>
  <si>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</si>
  <si>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</si>
  <si>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</si>
  <si>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</si>
  <si>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</si>
  <si>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</si>
  <si>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</si>
  <si>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</si>
  <si>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</si>
  <si>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</si>
  <si>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</si>
  <si>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</si>
  <si>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</si>
  <si>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</si>
  <si>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</si>
  <si>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</si>
  <si>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</si>
  <si>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</si>
  <si>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</si>
  <si>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</si>
  <si>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</si>
  <si>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</si>
  <si>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</si>
  <si>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</si>
  <si>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</si>
  <si>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</si>
  <si>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</si>
  <si>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</si>
  <si>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</si>
  <si>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</si>
  <si>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</si>
  <si>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</si>
  <si>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</si>
  <si>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</si>
  <si>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</si>
  <si>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</si>
  <si>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</si>
  <si>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</si>
  <si>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</si>
  <si>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</si>
  <si>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</si>
  <si>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</si>
  <si>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</si>
  <si>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</si>
  <si>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</si>
  <si>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</si>
  <si>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</si>
  <si>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</si>
  <si>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</si>
  <si>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</si>
  <si>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</si>
  <si>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</si>
  <si>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</si>
  <si>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</si>
  <si>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</si>
  <si>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</si>
  <si>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</si>
  <si>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</si>
  <si>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</si>
  <si>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</si>
  <si>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</si>
  <si>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</si>
  <si>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</si>
  <si>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</si>
  <si>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</si>
  <si>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</si>
  <si>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</si>
  <si>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</si>
  <si>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</si>
  <si>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</si>
  <si>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</si>
  <si>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</si>
  <si>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</si>
  <si>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</si>
  <si>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</si>
  <si>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</si>
  <si>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</si>
  <si>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</si>
  <si>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</si>
  <si>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</si>
  <si>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</si>
  <si>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</si>
  <si>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</si>
  <si>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</si>
  <si>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</si>
  <si>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</si>
  <si>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</si>
  <si>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</si>
  <si>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</si>
  <si>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</si>
  <si>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</si>
  <si>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</si>
  <si>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</si>
  <si>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</si>
  <si>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</si>
  <si>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</si>
  <si>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</si>
  <si>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</si>
  <si>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</si>
  <si>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</si>
  <si>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</si>
  <si>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</si>
  <si>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</si>
  <si>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</si>
  <si>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</si>
  <si>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</si>
  <si>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</si>
  <si>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</si>
  <si>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</si>
  <si>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</si>
  <si>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</si>
  <si>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</si>
  <si>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</si>
  <si>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</si>
  <si>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</si>
  <si>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</si>
  <si>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</si>
  <si>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</si>
  <si>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</si>
  <si>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</si>
  <si>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</si>
  <si>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</si>
  <si>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</si>
  <si>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</si>
  <si>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</si>
  <si>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</si>
  <si>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</si>
  <si>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</si>
  <si>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</si>
  <si>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</si>
  <si>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</si>
  <si>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</si>
  <si>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</si>
  <si>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</si>
  <si>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</si>
  <si>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</si>
  <si>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</si>
  <si>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</si>
  <si>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</si>
  <si>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</si>
  <si>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</si>
  <si>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</si>
  <si>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</si>
  <si>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</si>
  <si>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</si>
  <si>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</si>
  <si>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</si>
  <si>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</si>
  <si>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</si>
  <si>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</si>
  <si>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</si>
  <si>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</si>
  <si>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</si>
  <si>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</si>
  <si>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</si>
  <si>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</si>
  <si>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</si>
  <si>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</si>
  <si>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</si>
  <si>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</si>
  <si>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</si>
  <si>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</si>
  <si>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</si>
  <si>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</si>
  <si>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</si>
  <si>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</si>
  <si>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</si>
  <si>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</si>
  <si>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</si>
  <si>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</si>
  <si>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</si>
  <si>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</si>
  <si>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</si>
  <si>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</si>
  <si>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</si>
  <si>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</si>
  <si>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</si>
  <si>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</si>
  <si>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</si>
  <si>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</si>
  <si>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</si>
  <si>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</si>
  <si>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</si>
  <si>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</si>
  <si>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</si>
  <si>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</si>
  <si>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</si>
  <si>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</si>
  <si>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</si>
  <si>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</si>
  <si>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</si>
  <si>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</si>
  <si>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</si>
  <si>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</si>
  <si>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</si>
  <si>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</si>
  <si>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</si>
  <si>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</si>
  <si>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</si>
  <si>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</si>
  <si>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</si>
  <si>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</si>
  <si>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</si>
  <si>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</si>
  <si>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</si>
  <si>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</si>
  <si>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</si>
  <si>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</si>
  <si>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</si>
  <si>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</si>
  <si>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</si>
  <si>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</si>
  <si>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</si>
  <si>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</si>
  <si>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</si>
  <si>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</si>
  <si>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</si>
  <si>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</si>
  <si>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</si>
  <si>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</si>
  <si>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</si>
  <si>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</si>
  <si>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</si>
  <si>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</si>
  <si>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</si>
  <si>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</si>
  <si>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</si>
  <si>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</si>
  <si>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</si>
  <si>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</si>
  <si>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</si>
  <si>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</si>
  <si>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</si>
  <si>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</si>
  <si>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</si>
  <si>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</si>
  <si>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</si>
  <si>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</si>
  <si>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</si>
  <si>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</si>
  <si>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</si>
  <si>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</si>
  <si>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</si>
  <si>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</si>
  <si>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</si>
  <si>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</si>
  <si>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</si>
  <si>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</si>
  <si>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</si>
  <si>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</si>
  <si>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</si>
  <si>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</si>
  <si>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</si>
  <si>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</si>
  <si>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</si>
  <si>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</si>
  <si>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</si>
  <si>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</si>
  <si>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</si>
  <si>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</si>
  <si>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</si>
  <si>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</si>
  <si>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</si>
  <si>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</si>
  <si>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</si>
  <si>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</si>
  <si>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</si>
  <si>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</si>
  <si>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</si>
  <si>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</si>
  <si>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</si>
  <si>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</si>
  <si>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</si>
  <si>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</si>
  <si>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</si>
  <si>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</si>
  <si>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</si>
  <si>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</si>
  <si>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</si>
  <si>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</si>
  <si>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</si>
  <si>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</si>
  <si>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</si>
  <si>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</si>
  <si>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</si>
  <si>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</si>
  <si>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</si>
  <si>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</si>
  <si>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</si>
  <si>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</si>
  <si>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</si>
  <si>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</si>
  <si>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</si>
  <si>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</si>
  <si>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</si>
  <si>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</si>
  <si>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</si>
  <si>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</si>
  <si>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</si>
  <si>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</si>
  <si>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</si>
  <si>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</si>
  <si>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</si>
  <si>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</si>
  <si>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</si>
  <si>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</si>
  <si>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</si>
  <si>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</si>
  <si>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</si>
  <si>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</si>
  <si>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</si>
  <si>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</si>
  <si>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</si>
  <si>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</si>
  <si>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</si>
  <si>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</si>
  <si>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</si>
  <si>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</si>
  <si>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</si>
  <si>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</si>
  <si>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</si>
  <si>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</si>
  <si>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</si>
  <si>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</si>
  <si>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</si>
  <si>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</si>
  <si>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</si>
  <si>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</si>
  <si>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</si>
  <si>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</si>
  <si>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</si>
  <si>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</si>
  <si>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</si>
  <si>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</si>
  <si>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</si>
  <si>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</si>
  <si>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</si>
  <si>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</si>
  <si>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</si>
  <si>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</si>
  <si>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</si>
  <si>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</si>
  <si>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</si>
  <si>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</si>
  <si>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</si>
  <si>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</si>
  <si>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</si>
  <si>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</si>
  <si>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</si>
  <si>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</si>
  <si>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</si>
  <si>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</si>
  <si>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</si>
  <si>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</si>
  <si>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</si>
  <si>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</si>
  <si>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</si>
  <si>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</si>
  <si>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</si>
  <si>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</si>
  <si>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</si>
  <si>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</si>
  <si>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</si>
  <si>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</si>
  <si>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</si>
  <si>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</si>
  <si>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</si>
  <si>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</si>
  <si>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</si>
  <si>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</si>
  <si>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</si>
  <si>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</si>
  <si>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</si>
  <si>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</si>
  <si>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</si>
  <si>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</si>
  <si>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</si>
  <si>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</si>
  <si>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</si>
  <si>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</si>
  <si>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</si>
  <si>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</si>
  <si>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</si>
  <si>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</si>
  <si>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</si>
  <si>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</si>
  <si>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</si>
  <si>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</si>
  <si>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</si>
  <si>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</si>
  <si>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</si>
  <si>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</si>
  <si>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</si>
  <si>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</si>
  <si>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</si>
  <si>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</si>
  <si>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</si>
  <si>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</si>
  <si>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</si>
  <si>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</si>
  <si>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</si>
  <si>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</si>
  <si>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</si>
  <si>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</si>
  <si>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</si>
  <si>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</si>
  <si>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</si>
  <si>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</si>
  <si>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</si>
  <si>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</si>
  <si>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</si>
  <si>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</si>
  <si>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</si>
  <si>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</si>
  <si>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</si>
  <si>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</si>
  <si>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</si>
  <si>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</si>
  <si>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</si>
  <si>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</si>
  <si>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</si>
  <si>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</si>
  <si>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</si>
  <si>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</si>
  <si>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</si>
  <si>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</si>
  <si>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</si>
  <si>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</si>
  <si>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</si>
  <si>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</si>
  <si>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</si>
  <si>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</si>
  <si>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</si>
  <si>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</si>
  <si>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</si>
  <si>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</si>
  <si>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</si>
  <si>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</si>
  <si>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</si>
  <si>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</si>
  <si>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</si>
  <si>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</si>
  <si>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</si>
  <si>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</si>
  <si>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</si>
  <si>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</si>
  <si>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</si>
  <si>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</si>
  <si>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</si>
  <si>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</si>
  <si>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</si>
  <si>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</si>
  <si>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</si>
  <si>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</si>
  <si>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</si>
  <si>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</si>
  <si>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</si>
  <si>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</si>
  <si>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</si>
  <si>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</si>
  <si>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</si>
  <si>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</si>
  <si>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</si>
  <si>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</si>
  <si>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</si>
  <si>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</si>
  <si>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</si>
  <si>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</si>
  <si>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</si>
  <si>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</si>
  <si>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</si>
  <si>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</si>
  <si>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</si>
  <si>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</si>
  <si>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</si>
  <si>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</si>
  <si>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</si>
  <si>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</si>
  <si>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</si>
  <si>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</si>
  <si>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</si>
  <si>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</si>
  <si>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</si>
  <si>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</si>
  <si>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</si>
  <si>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</si>
  <si>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</si>
  <si>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</si>
  <si>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</si>
  <si>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</si>
  <si>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</si>
  <si>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</si>
  <si>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</si>
  <si>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</si>
  <si>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</si>
  <si>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</si>
  <si>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</si>
  <si>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</si>
  <si>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</si>
  <si>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</si>
  <si>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</si>
  <si>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</si>
  <si>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</si>
  <si>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</si>
  <si>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</si>
  <si>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</si>
  <si>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</si>
  <si>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</si>
  <si>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</si>
  <si>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</si>
  <si>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</si>
  <si>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</si>
  <si>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</si>
  <si>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</si>
  <si>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</si>
  <si>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</si>
  <si>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</si>
  <si>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</si>
  <si>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</si>
  <si>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</si>
  <si>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</si>
  <si>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</si>
  <si>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</si>
  <si>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</si>
  <si>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</si>
  <si>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</si>
  <si>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</si>
  <si>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</si>
  <si>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</si>
  <si>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</si>
  <si>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</si>
  <si>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</si>
  <si>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</si>
  <si>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</si>
  <si>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</si>
  <si>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</si>
  <si>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</si>
  <si>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</si>
  <si>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</si>
  <si>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</si>
  <si>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</si>
  <si>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</si>
  <si>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</si>
  <si>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</si>
  <si>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</si>
  <si>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</si>
  <si>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</si>
  <si>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</si>
  <si>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</si>
  <si>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</si>
  <si>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</si>
  <si>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</si>
  <si>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</si>
  <si>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</si>
  <si>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</si>
  <si>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</si>
  <si>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</si>
  <si>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</si>
  <si>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</si>
  <si>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</si>
  <si>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</si>
  <si>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</si>
  <si>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</si>
  <si>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</si>
  <si>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</si>
  <si>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</si>
  <si>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</si>
  <si>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</si>
  <si>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</si>
  <si>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</si>
  <si>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</si>
  <si>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</si>
  <si>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</si>
  <si>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</si>
  <si>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</si>
  <si>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</si>
  <si>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</si>
  <si>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</si>
  <si>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</si>
  <si>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</si>
  <si>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</si>
  <si>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</si>
  <si>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</si>
  <si>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</si>
  <si>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</si>
  <si>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</si>
  <si>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</si>
  <si>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</si>
  <si>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</si>
  <si>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</si>
  <si>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</si>
  <si>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</si>
  <si>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</si>
  <si>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</si>
  <si>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</si>
  <si>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</si>
  <si>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</si>
  <si>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</si>
  <si>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</si>
  <si>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</si>
  <si>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</si>
  <si>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</si>
  <si>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</si>
  <si>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</si>
  <si>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</si>
  <si>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</si>
  <si>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</si>
  <si>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</si>
  <si>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</si>
  <si>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</si>
  <si>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</si>
  <si>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</si>
  <si>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</si>
  <si>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</si>
  <si>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</si>
  <si>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</si>
  <si>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</si>
  <si>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</si>
  <si>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</si>
  <si>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</si>
  <si>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</si>
  <si>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</si>
  <si>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</si>
  <si>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</si>
  <si>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</si>
  <si>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</si>
  <si>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</si>
  <si>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</si>
  <si>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</si>
  <si>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</si>
  <si>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</si>
  <si>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</si>
  <si>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</si>
  <si>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</si>
  <si>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</si>
  <si>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</si>
  <si>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</si>
  <si>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</si>
  <si>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</si>
  <si>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</si>
  <si>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</si>
  <si>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</si>
  <si>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</si>
  <si>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</si>
  <si>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</si>
  <si>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</si>
  <si>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</si>
  <si>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</si>
  <si>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</si>
  <si>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</si>
  <si>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</si>
  <si>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</si>
  <si>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</si>
  <si>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</si>
  <si>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</si>
  <si>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</si>
  <si>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</si>
  <si>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</si>
  <si>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</si>
  <si>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</si>
  <si>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</si>
  <si>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</si>
  <si>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</si>
  <si>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</si>
  <si>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</si>
  <si>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</si>
  <si>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</si>
  <si>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</si>
  <si>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</si>
  <si>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</si>
  <si>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</si>
  <si>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</si>
  <si>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</si>
  <si>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</si>
  <si>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</si>
  <si>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</si>
  <si>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</si>
  <si>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</si>
  <si>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</si>
  <si>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</si>
  <si>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</si>
  <si>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</si>
  <si>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</si>
  <si>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</si>
  <si>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</si>
  <si>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</si>
  <si>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</si>
  <si>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</si>
  <si>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</si>
  <si>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</si>
  <si>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</si>
  <si>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</si>
  <si>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</si>
  <si>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</si>
  <si>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</si>
  <si>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</si>
  <si>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</si>
  <si>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</si>
  <si>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</si>
  <si>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</si>
  <si>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</si>
  <si>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</si>
  <si>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</si>
  <si>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</si>
  <si>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</si>
  <si>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</si>
  <si>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</si>
  <si>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</si>
  <si>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</si>
  <si>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</si>
  <si>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</si>
  <si>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</si>
  <si>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</si>
  <si>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</si>
  <si>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</si>
  <si>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</si>
  <si>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</si>
  <si>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</si>
  <si>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</si>
  <si>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</si>
  <si>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</si>
  <si>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</si>
  <si>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</si>
  <si>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</si>
  <si>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</si>
  <si>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</si>
  <si>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</si>
  <si>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</si>
  <si>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</si>
  <si>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</si>
  <si>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</si>
  <si>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</si>
  <si>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</si>
  <si>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</si>
  <si>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</si>
  <si>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</si>
  <si>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</si>
  <si>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</si>
  <si>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</si>
  <si>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</si>
  <si>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</si>
  <si>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</si>
  <si>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</si>
  <si>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</si>
  <si>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</si>
  <si>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</si>
  <si>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</si>
  <si>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</si>
  <si>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</si>
  <si>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</si>
  <si>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</si>
  <si>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</si>
  <si>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</si>
  <si>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</si>
  <si>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</si>
  <si>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</si>
  <si>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</si>
  <si>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</si>
  <si>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</si>
  <si>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</si>
  <si>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</si>
  <si>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</si>
  <si>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</si>
  <si>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</si>
  <si>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</si>
  <si>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</si>
  <si>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</si>
  <si>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</si>
  <si>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</si>
  <si>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</si>
  <si>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</si>
  <si>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</si>
  <si>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</si>
  <si>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</si>
  <si>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</si>
  <si>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</si>
  <si>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</si>
  <si>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</si>
  <si>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</si>
  <si>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</si>
  <si>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</si>
  <si>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</si>
  <si>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</si>
  <si>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</si>
  <si>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</si>
  <si>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</si>
  <si>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</si>
  <si>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</si>
  <si>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</si>
  <si>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</si>
  <si>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</si>
  <si>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</si>
  <si>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</si>
  <si>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</si>
  <si>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</si>
  <si>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</si>
  <si>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</si>
  <si>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</si>
  <si>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</si>
  <si>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</si>
  <si>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</si>
  <si>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</si>
  <si>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</si>
  <si>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</si>
  <si>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</si>
  <si>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</si>
  <si>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</si>
  <si>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</si>
  <si>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</si>
  <si>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</si>
  <si>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</si>
  <si>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</si>
  <si>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</si>
  <si>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</si>
  <si>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</si>
  <si>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</si>
  <si>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</si>
  <si>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</si>
  <si>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</si>
  <si>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</si>
  <si>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</si>
  <si>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</si>
  <si>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</si>
  <si>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</si>
  <si>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</si>
  <si>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</si>
  <si>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</si>
  <si>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</si>
  <si>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</si>
  <si>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</si>
  <si>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</si>
  <si>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</si>
  <si>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</si>
  <si>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</si>
  <si>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</si>
  <si>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</si>
  <si>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</si>
  <si>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</si>
  <si>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</si>
  <si>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</si>
  <si>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</si>
  <si>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</si>
  <si>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</si>
  <si>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</si>
  <si>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</si>
  <si>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</si>
  <si>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</si>
  <si>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</si>
  <si>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</si>
  <si>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</si>
  <si>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</si>
  <si>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</si>
  <si>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</si>
  <si>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</si>
  <si>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</si>
  <si>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</si>
  <si>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</si>
  <si>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</si>
  <si>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</si>
  <si>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</si>
  <si>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</si>
  <si>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</si>
  <si>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</si>
  <si>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</si>
  <si>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</si>
  <si>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</si>
  <si>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</si>
  <si>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</si>
  <si>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</si>
  <si>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</si>
  <si>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</si>
  <si>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</si>
  <si>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</si>
  <si>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</si>
  <si>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</si>
  <si>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</si>
  <si>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</si>
  <si>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</si>
  <si>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</si>
  <si>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</si>
  <si>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</si>
  <si>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</si>
  <si>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</si>
  <si>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</si>
  <si>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</si>
  <si>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</si>
  <si>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</si>
  <si>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</si>
  <si>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</si>
  <si>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</si>
  <si>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</si>
  <si>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</si>
  <si>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</si>
  <si>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</si>
  <si>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</si>
  <si>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</si>
  <si>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</si>
  <si>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</si>
  <si>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</si>
  <si>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</si>
  <si>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</si>
  <si>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</si>
  <si>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</si>
  <si>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</si>
  <si>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</si>
  <si>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</si>
  <si>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</si>
  <si>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</si>
  <si>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</si>
  <si>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</si>
  <si>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</si>
  <si>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</si>
  <si>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</si>
  <si>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</si>
  <si>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</si>
  <si>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</si>
  <si>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</si>
  <si>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</si>
  <si>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</si>
  <si>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</si>
  <si>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</si>
  <si>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</si>
  <si>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</si>
  <si>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</si>
  <si>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</si>
  <si>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</si>
  <si>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</si>
  <si>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</si>
  <si>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</si>
  <si>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</si>
  <si>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</si>
  <si>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</si>
  <si>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</si>
  <si>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</si>
  <si>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</si>
  <si>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</si>
  <si>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</si>
  <si>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</si>
  <si>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</si>
  <si>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</si>
  <si>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</si>
  <si>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</si>
  <si>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</si>
  <si>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</si>
  <si>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</si>
  <si>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</si>
  <si>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</si>
  <si>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</si>
  <si>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</si>
  <si>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</si>
  <si>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</si>
  <si>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</si>
  <si>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</si>
  <si>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</si>
  <si>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</si>
  <si>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</si>
  <si>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</si>
  <si>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</si>
  <si>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</si>
  <si>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</si>
  <si>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</si>
  <si>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</si>
  <si>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</si>
  <si>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</si>
  <si>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</si>
  <si>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</si>
  <si>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</si>
  <si>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</si>
  <si>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</si>
  <si>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</si>
  <si>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</si>
  <si>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</si>
  <si>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</si>
  <si>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</si>
  <si>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</si>
  <si>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</si>
  <si>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</si>
  <si>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</si>
  <si>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</si>
  <si>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</si>
  <si>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</si>
  <si>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</si>
  <si>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</si>
  <si>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</si>
  <si>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</si>
  <si>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</si>
  <si>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</si>
  <si>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</si>
  <si>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</si>
  <si>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</si>
  <si>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</si>
  <si>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</si>
  <si>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</si>
  <si>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</si>
  <si>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</si>
  <si>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</si>
  <si>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</si>
  <si>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</si>
  <si>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</si>
  <si>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</si>
  <si>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</si>
  <si>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</si>
  <si>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</si>
  <si>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</si>
  <si>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</si>
  <si>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</si>
  <si>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</si>
  <si>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</si>
  <si>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</si>
  <si>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</si>
  <si>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</si>
  <si>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</si>
  <si>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</si>
  <si>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</si>
  <si>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</si>
  <si>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</si>
  <si>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</si>
  <si>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</si>
  <si>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</si>
  <si>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</si>
  <si>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</si>
  <si>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</si>
  <si>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</si>
  <si>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</si>
  <si>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</si>
  <si>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</si>
  <si>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</si>
  <si>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</si>
  <si>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</si>
  <si>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</si>
  <si>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</si>
  <si>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</si>
  <si>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</si>
  <si>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</si>
  <si>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</si>
  <si>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</si>
  <si>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</si>
  <si>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</si>
  <si>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</si>
  <si>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</si>
  <si>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</si>
  <si>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</si>
  <si>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</si>
  <si>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</si>
  <si>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</si>
  <si>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</si>
  <si>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</si>
  <si>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</si>
  <si>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</si>
  <si>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</si>
  <si>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</si>
  <si>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</si>
  <si>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</si>
  <si>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</si>
  <si>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</si>
  <si>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</si>
  <si>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</si>
  <si>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</si>
  <si>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</si>
  <si>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</si>
  <si>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</si>
  <si>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</si>
  <si>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</si>
  <si>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</si>
  <si>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</si>
  <si>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</si>
  <si>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</si>
  <si>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</si>
  <si>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</si>
  <si>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</si>
  <si>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</si>
  <si>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</si>
  <si>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</si>
  <si>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</si>
  <si>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</si>
  <si>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</si>
  <si>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</si>
  <si>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</si>
  <si>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</si>
  <si>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</si>
  <si>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</si>
  <si>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</si>
  <si>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</si>
  <si>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</si>
  <si>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</si>
  <si>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</si>
  <si>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</si>
  <si>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</si>
  <si>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</si>
  <si>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</si>
  <si>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</si>
  <si>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</si>
  <si>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</si>
  <si>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</si>
  <si>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</si>
  <si>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</si>
  <si>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</si>
  <si>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</si>
  <si>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</si>
  <si>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</si>
  <si>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</si>
  <si>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</si>
  <si>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</si>
  <si>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</si>
  <si>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</si>
  <si>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</si>
  <si>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</si>
  <si>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</si>
  <si>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</si>
  <si>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</si>
  <si>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</si>
  <si>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</si>
  <si>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</si>
  <si>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</si>
  <si>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</si>
  <si>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</si>
  <si>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</si>
  <si>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</si>
  <si>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</si>
  <si>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</si>
  <si>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</si>
  <si>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</si>
  <si>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</si>
  <si>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</si>
  <si>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</si>
  <si>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</si>
  <si>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</si>
  <si>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</si>
  <si>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</si>
  <si>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</si>
  <si>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</si>
  <si>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</si>
  <si>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</si>
  <si>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</si>
  <si>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</si>
  <si>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</si>
  <si>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</si>
  <si>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</si>
  <si>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</si>
  <si>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</si>
  <si>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</si>
  <si>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</si>
  <si>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</si>
  <si>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</si>
  <si>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</si>
  <si>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</si>
  <si>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</si>
  <si>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</si>
  <si>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</si>
  <si>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</si>
  <si>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</si>
  <si>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</si>
  <si>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</si>
  <si>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</si>
  <si>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</si>
  <si>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</si>
  <si>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</si>
  <si>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</si>
  <si>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</si>
  <si>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</si>
  <si>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</si>
  <si>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</si>
  <si>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</si>
  <si>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</si>
  <si>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</si>
  <si>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</si>
  <si>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</si>
  <si>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</si>
  <si>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</si>
  <si>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</si>
  <si>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</si>
  <si>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</si>
  <si>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</si>
  <si>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</si>
  <si>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</si>
  <si>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</si>
  <si>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</si>
  <si>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</si>
  <si>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</si>
  <si>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</si>
  <si>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</si>
  <si>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</si>
  <si>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</si>
  <si>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</si>
  <si>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</si>
  <si>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</si>
  <si>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</si>
  <si>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</si>
  <si>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</si>
  <si>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</si>
  <si>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</si>
  <si>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</si>
  <si>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</si>
  <si>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</si>
  <si>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</si>
  <si>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</si>
  <si>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</si>
  <si>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</si>
  <si>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</si>
  <si>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</si>
  <si>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4085.02;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</si>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</sst>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A51114A-E591-439B-B279-1E0F16CCAEC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23</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27</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2986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273</v>
          </cell>
        </row>
        <row r="68">
          <cell r="B68" t="str">
            <v>Greek alone</v>
          </cell>
          <cell r="D68">
            <v>90</v>
          </cell>
        </row>
        <row r="69">
          <cell r="B69" t="str">
            <v>Hungarian alone</v>
          </cell>
          <cell r="D69">
            <v>0</v>
          </cell>
        </row>
        <row r="70">
          <cell r="B70" t="str">
            <v>Icelandic alone</v>
          </cell>
          <cell r="D70">
            <v>0</v>
          </cell>
        </row>
        <row r="71">
          <cell r="B71" t="str">
            <v>Irish alone</v>
          </cell>
          <cell r="D71">
            <v>353</v>
          </cell>
        </row>
        <row r="72">
          <cell r="B72" t="str">
            <v>Italian alone</v>
          </cell>
          <cell r="D72">
            <v>205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58</v>
          </cell>
        </row>
        <row r="88">
          <cell r="B88" t="str">
            <v>Portuguese alone</v>
          </cell>
          <cell r="D88">
            <v>0</v>
          </cell>
        </row>
        <row r="89">
          <cell r="B89" t="str">
            <v>Roma alone</v>
          </cell>
          <cell r="D89">
            <v>0</v>
          </cell>
        </row>
        <row r="90">
          <cell r="B90" t="str">
            <v>Romanian alone</v>
          </cell>
          <cell r="D90">
            <v>0</v>
          </cell>
        </row>
        <row r="91">
          <cell r="B91" t="str">
            <v>Russian alone</v>
          </cell>
          <cell r="D91">
            <v>35</v>
          </cell>
        </row>
        <row r="92">
          <cell r="B92" t="str">
            <v>Scandinavian alone</v>
          </cell>
          <cell r="D92">
            <v>0</v>
          </cell>
        </row>
        <row r="93">
          <cell r="B93" t="str">
            <v>Scots-Irish alone</v>
          </cell>
          <cell r="D93">
            <v>0</v>
          </cell>
        </row>
        <row r="94">
          <cell r="B94" t="str">
            <v>Scottish alone</v>
          </cell>
          <cell r="D94">
            <v>25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1639</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1625</v>
          </cell>
        </row>
        <row r="145">
          <cell r="B145" t="str">
            <v>White alone or in combination with one or more other races</v>
          </cell>
          <cell r="D145" t="e">
            <v>#N/A</v>
          </cell>
        </row>
        <row r="146">
          <cell r="B146" t="str">
            <v>European alone or in any combination*</v>
          </cell>
          <cell r="D146">
            <v>3167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36</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49</v>
          </cell>
        </row>
        <row r="166">
          <cell r="B166" t="str">
            <v>Danish alone or in any combination</v>
          </cell>
          <cell r="D166">
            <v>0</v>
          </cell>
        </row>
        <row r="167">
          <cell r="B167" t="str">
            <v>Dutch alone or in any combination</v>
          </cell>
          <cell r="D167">
            <v>67</v>
          </cell>
        </row>
        <row r="168">
          <cell r="B168" t="str">
            <v>English alone or in any combination</v>
          </cell>
          <cell r="D168">
            <v>1035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182</v>
          </cell>
        </row>
        <row r="173">
          <cell r="B173" t="str">
            <v>Frisian alone or in any combination</v>
          </cell>
          <cell r="D173">
            <v>0</v>
          </cell>
        </row>
        <row r="174">
          <cell r="B174" t="str">
            <v>Georgian alone or in any combination</v>
          </cell>
          <cell r="D174">
            <v>0</v>
          </cell>
        </row>
        <row r="175">
          <cell r="B175" t="str">
            <v>German alone or in any combination</v>
          </cell>
          <cell r="D175">
            <v>1236</v>
          </cell>
        </row>
        <row r="176">
          <cell r="B176" t="str">
            <v>Greek alone or in any combination</v>
          </cell>
          <cell r="D176">
            <v>156</v>
          </cell>
        </row>
        <row r="177">
          <cell r="B177" t="str">
            <v>Hungarian alone or in any combination</v>
          </cell>
          <cell r="D177">
            <v>25</v>
          </cell>
        </row>
        <row r="178">
          <cell r="B178" t="str">
            <v>Icelandic alone or in any combination</v>
          </cell>
          <cell r="D178">
            <v>0</v>
          </cell>
        </row>
        <row r="179">
          <cell r="B179" t="str">
            <v>Irish alone or in any combination</v>
          </cell>
          <cell r="D179">
            <v>1265</v>
          </cell>
        </row>
        <row r="180">
          <cell r="B180" t="str">
            <v>Italian alone or in any combination</v>
          </cell>
          <cell r="D180">
            <v>558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33</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61</v>
          </cell>
        </row>
        <row r="195">
          <cell r="B195" t="str">
            <v>Polish alone or in any combination</v>
          </cell>
          <cell r="D195">
            <v>281</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107</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210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59</v>
          </cell>
        </row>
        <row r="212">
          <cell r="B212" t="str">
            <v>Welsh alone or in any combination</v>
          </cell>
          <cell r="D212">
            <v>76</v>
          </cell>
        </row>
        <row r="213">
          <cell r="B213" t="str">
            <v>Other European alone or in any combination</v>
          </cell>
          <cell r="D213">
            <v>0</v>
          </cell>
        </row>
        <row r="214">
          <cell r="B214" t="str">
            <v>Middle Eastern or North African alone or in any combination*</v>
          </cell>
          <cell r="D214">
            <v>103</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46</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37</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1758</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25</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1706</v>
          </cell>
        </row>
        <row r="253">
          <cell r="B253" t="str">
            <v>Black or African American alone</v>
          </cell>
          <cell r="D253" t="e">
            <v>#N/A</v>
          </cell>
        </row>
        <row r="254">
          <cell r="B254" t="str">
            <v>African American alone</v>
          </cell>
          <cell r="D254">
            <v>161</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45</v>
          </cell>
        </row>
        <row r="319">
          <cell r="B319" t="str">
            <v>Black or African American alone or in combination with one or more other races</v>
          </cell>
          <cell r="D319" t="e">
            <v>#N/A</v>
          </cell>
        </row>
        <row r="320">
          <cell r="B320" t="str">
            <v>African American alone or in any combination</v>
          </cell>
          <cell r="D320">
            <v>181</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51</v>
          </cell>
        </row>
        <row r="385">
          <cell r="B385" t="str">
            <v>American Indian and Alaska Native alone</v>
          </cell>
          <cell r="D385">
            <v>51</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166</v>
          </cell>
        </row>
        <row r="2779">
          <cell r="B2779" t="str">
            <v>Chinese, except Taiwanese alone</v>
          </cell>
          <cell r="D2779">
            <v>126</v>
          </cell>
        </row>
        <row r="2780">
          <cell r="B2780" t="str">
            <v>Hmong alone</v>
          </cell>
          <cell r="D2780">
            <v>0</v>
          </cell>
        </row>
        <row r="2781">
          <cell r="B2781" t="str">
            <v>Japanese alone</v>
          </cell>
          <cell r="D2781">
            <v>0</v>
          </cell>
        </row>
        <row r="2782">
          <cell r="B2782" t="str">
            <v>Korean alone</v>
          </cell>
          <cell r="D2782">
            <v>42</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82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64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202</v>
          </cell>
        </row>
        <row r="2832">
          <cell r="B2832" t="str">
            <v>Chinese, except Taiwanese alone or in any combination</v>
          </cell>
          <cell r="D2832">
            <v>163</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60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126</v>
          </cell>
        </row>
        <row r="2848">
          <cell r="B2848" t="str">
            <v>Asian Indian alone or in any combination</v>
          </cell>
          <cell r="D2848">
            <v>97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143</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32</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A11550-62AD-41D4-9EA9-F69C815FCE47}">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2986</v>
      </c>
      <c r="C5" s="10" t="s">
        <v>5</v>
      </c>
      <c r="D5" s="11">
        <v>3167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36</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49</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67</v>
      </c>
      <c r="E26" s="16" t="e">
        <f>VLOOKUP($D26,'[1]Profile_Cnty Export'!$B$2:$D$3010,3,FALSE)</f>
        <v>#N/A</v>
      </c>
    </row>
    <row r="27" spans="1:5" x14ac:dyDescent="0.25">
      <c r="A27" t="s">
        <v>48</v>
      </c>
      <c r="B27" s="17">
        <v>358</v>
      </c>
      <c r="C27" s="10" t="s">
        <v>49</v>
      </c>
      <c r="D27" s="18">
        <v>1035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182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273</v>
      </c>
      <c r="C34" s="14" t="s">
        <v>63</v>
      </c>
      <c r="D34" s="15">
        <v>1236</v>
      </c>
      <c r="E34" s="16" t="e">
        <f>VLOOKUP($D34,'[1]Profile_Cnty Export'!$B$2:$D$3010,3,FALSE)</f>
        <v>#N/A</v>
      </c>
    </row>
    <row r="35" spans="1:5" x14ac:dyDescent="0.25">
      <c r="A35" t="s">
        <v>64</v>
      </c>
      <c r="B35" s="17">
        <v>90</v>
      </c>
      <c r="C35" s="10" t="s">
        <v>65</v>
      </c>
      <c r="D35" s="18">
        <v>156</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353</v>
      </c>
      <c r="C38" s="14" t="s">
        <v>71</v>
      </c>
      <c r="D38" s="15">
        <v>1265</v>
      </c>
      <c r="E38" s="16" t="e">
        <f>VLOOKUP($D38,'[1]Profile_Cnty Export'!$B$2:$D$3010,3,FALSE)</f>
        <v>#N/A</v>
      </c>
    </row>
    <row r="39" spans="1:5" x14ac:dyDescent="0.25">
      <c r="A39" t="s">
        <v>72</v>
      </c>
      <c r="B39" s="17">
        <v>205</v>
      </c>
      <c r="C39" s="10" t="s">
        <v>73</v>
      </c>
      <c r="D39" s="18">
        <v>558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33</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61</v>
      </c>
      <c r="E53" s="12" t="e">
        <f>VLOOKUP($D53,'[1]Profile_Cnty Export'!$B$2:$D$3010,3,FALSE)</f>
        <v>#N/A</v>
      </c>
    </row>
    <row r="54" spans="1:5" x14ac:dyDescent="0.25">
      <c r="A54" t="s">
        <v>102</v>
      </c>
      <c r="B54" s="13">
        <v>58</v>
      </c>
      <c r="C54" s="14" t="s">
        <v>103</v>
      </c>
      <c r="D54" s="15">
        <v>281</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35</v>
      </c>
      <c r="C58" s="14" t="s">
        <v>111</v>
      </c>
      <c r="D58" s="15">
        <v>107</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25</v>
      </c>
      <c r="C61" s="10" t="s">
        <v>117</v>
      </c>
      <c r="D61" s="18">
        <v>210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59</v>
      </c>
      <c r="E70" s="16" t="e">
        <f>VLOOKUP($D70,'[1]Profile_Cnty Export'!$B$2:$D$3010,3,FALSE)</f>
        <v>#N/A</v>
      </c>
    </row>
    <row r="71" spans="1:5" x14ac:dyDescent="0.25">
      <c r="A71" t="s">
        <v>136</v>
      </c>
      <c r="B71" s="17">
        <v>0</v>
      </c>
      <c r="C71" s="10" t="s">
        <v>137</v>
      </c>
      <c r="D71" s="18">
        <v>76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103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30</v>
      </c>
      <c r="C82" s="14" t="s">
        <v>159</v>
      </c>
      <c r="D82" s="15">
        <v>46</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37</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1639</v>
      </c>
      <c r="C101" s="10" t="s">
        <v>197</v>
      </c>
      <c r="D101" s="11">
        <v>1758</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25</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1625</v>
      </c>
      <c r="C111" s="20" t="s">
        <v>217</v>
      </c>
      <c r="D111" s="21">
        <v>1706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161</v>
      </c>
      <c r="C114" s="10" t="s">
        <v>221</v>
      </c>
      <c r="D114" s="24">
        <v>181</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45</v>
      </c>
      <c r="C178" s="20" t="s">
        <v>349</v>
      </c>
      <c r="D178" s="30">
        <v>51</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166</v>
      </c>
      <c r="C1378" s="10" t="s">
        <v>2745</v>
      </c>
      <c r="D1378" s="11">
        <v>202</v>
      </c>
      <c r="E1378" s="12" t="e">
        <f>VLOOKUP($D1378,'[1]Profile_Cnty Export'!$B$2:$D$3010,3,FALSE)</f>
        <v>#N/A</v>
      </c>
    </row>
    <row r="1379" spans="1:5" x14ac:dyDescent="0.25">
      <c r="A1379" t="s">
        <v>2746</v>
      </c>
      <c r="B1379" s="13">
        <v>126</v>
      </c>
      <c r="C1379" s="14" t="s">
        <v>2747</v>
      </c>
      <c r="D1379" s="15">
        <v>163</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42</v>
      </c>
      <c r="C1382" s="10" t="s">
        <v>2753</v>
      </c>
      <c r="D1382" s="18">
        <v>60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126</v>
      </c>
      <c r="E1394" s="12" t="e">
        <f>VLOOKUP($D1394,'[1]Profile_Cnty Export'!$B$2:$D$3010,3,FALSE)</f>
        <v>#N/A</v>
      </c>
    </row>
    <row r="1395" spans="1:5" x14ac:dyDescent="0.25">
      <c r="A1395" t="s">
        <v>2778</v>
      </c>
      <c r="B1395" s="13">
        <v>82</v>
      </c>
      <c r="C1395" s="14" t="s">
        <v>2779</v>
      </c>
      <c r="D1395" s="15">
        <v>97</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143</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64</v>
      </c>
      <c r="C1409" s="14" t="s">
        <v>2807</v>
      </c>
      <c r="D1409" s="15">
        <v>100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32</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23</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27</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C14D432-D964-4760-BA0E-C806A12CE02F}"/>
</file>

<file path=customXml/itemProps2.xml><?xml version="1.0" encoding="utf-8"?>
<ds:datastoreItem xmlns:ds="http://schemas.openxmlformats.org/officeDocument/2006/customXml" ds:itemID="{53D8F700-2B1A-46B7-94F7-13E6088DDAB5}"/>
</file>

<file path=customXml/itemProps3.xml><?xml version="1.0" encoding="utf-8"?>
<ds:datastoreItem xmlns:ds="http://schemas.openxmlformats.org/officeDocument/2006/customXml" ds:itemID="{BF6D47DA-CD26-41FE-917D-15D7D5F0A6A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2023-09-27T11:49:59Z</dcterms:created>
  <dcterms:modified xsi:type="dcterms:W3CDTF">2023-09-27T11:50:00Z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