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A46960F-6AD5-4169-8100-B19CDF98764C}" xr6:coauthVersionLast="47" xr6:coauthVersionMax="47" xr10:uidLastSave="{00000000-0000-0000-0000-000000000000}"/>
  <bookViews>
    <workbookView xWindow="28680" yWindow="-120" windowWidth="29040" windowHeight="15840" xr2:uid="{48791EDD-56D0-4D8F-9C04-8F153C7B6D7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<sst xmlns="http://schemas.openxmlformats.org/spreadsheetml/2006/main" count="3037" uniqueCount="3020">
  <si>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</si>
  <si>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</si>
  <si>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</si>
  <si>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</si>
  <si>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</si>
  <si>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</si>
  <si>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</si>
  <si>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</si>
  <si>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</si>
  <si>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</si>
  <si>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</si>
  <si>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</si>
  <si>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</si>
  <si>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</si>
  <si>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</si>
  <si>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</si>
  <si>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</si>
  <si>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</si>
  <si>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</si>
  <si>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</si>
  <si>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</si>
  <si>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</si>
  <si>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</si>
  <si>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</si>
  <si>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</si>
  <si>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</si>
  <si>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</si>
  <si>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</si>
  <si>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</si>
  <si>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</si>
  <si>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</si>
  <si>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</si>
  <si>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</si>
  <si>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</si>
  <si>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</si>
  <si>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</si>
  <si>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</si>
  <si>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</si>
  <si>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</si>
  <si>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</si>
  <si>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</si>
  <si>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</si>
  <si>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</si>
  <si>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</si>
  <si>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</si>
  <si>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</si>
  <si>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</si>
  <si>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</si>
  <si>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</si>
  <si>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</si>
  <si>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</si>
  <si>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</si>
  <si>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</si>
  <si>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</si>
  <si>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</si>
  <si>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</si>
  <si>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</si>
  <si>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</si>
  <si>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</si>
  <si>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</si>
  <si>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</si>
  <si>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</si>
  <si>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</si>
  <si>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</si>
  <si>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</si>
  <si>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</si>
  <si>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</si>
  <si>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</si>
  <si>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</si>
  <si>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</si>
  <si>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</si>
  <si>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</si>
  <si>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</si>
  <si>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</si>
  <si>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</si>
  <si>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</si>
  <si>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</si>
  <si>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</si>
  <si>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</si>
  <si>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</si>
  <si>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</si>
  <si>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</si>
  <si>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</si>
  <si>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</si>
  <si>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</si>
  <si>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</si>
  <si>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</si>
  <si>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</si>
  <si>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</si>
  <si>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</si>
  <si>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</si>
  <si>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</si>
  <si>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</si>
  <si>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</si>
  <si>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</si>
  <si>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</si>
  <si>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</si>
  <si>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</si>
  <si>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</si>
  <si>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</si>
  <si>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</si>
  <si>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</si>
  <si>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</si>
  <si>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</si>
  <si>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</si>
  <si>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</si>
  <si>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</si>
  <si>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</si>
  <si>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</si>
  <si>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</si>
  <si>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</si>
  <si>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</si>
  <si>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</si>
  <si>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</si>
  <si>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</si>
  <si>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</si>
  <si>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</si>
  <si>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</si>
  <si>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</si>
  <si>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</si>
  <si>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</si>
  <si>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</si>
  <si>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</si>
  <si>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</si>
  <si>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</si>
  <si>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</si>
  <si>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</si>
  <si>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</si>
  <si>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</si>
  <si>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</si>
  <si>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</si>
  <si>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</si>
  <si>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</si>
  <si>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</si>
  <si>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</si>
  <si>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</si>
  <si>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</si>
  <si>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</si>
  <si>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</si>
  <si>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</si>
  <si>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</si>
  <si>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</si>
  <si>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</si>
  <si>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</si>
  <si>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</si>
  <si>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</si>
  <si>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</si>
  <si>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</si>
  <si>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</si>
  <si>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</si>
  <si>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</si>
  <si>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</si>
  <si>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</si>
  <si>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</si>
  <si>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</si>
  <si>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</si>
  <si>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</si>
  <si>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</si>
  <si>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</si>
  <si>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</si>
  <si>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</si>
  <si>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</si>
  <si>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</si>
  <si>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</si>
  <si>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</si>
  <si>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</si>
  <si>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</si>
  <si>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</si>
  <si>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</si>
  <si>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</si>
  <si>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</si>
  <si>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</si>
  <si>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</si>
  <si>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</si>
  <si>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</si>
  <si>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</si>
  <si>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</si>
  <si>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</si>
  <si>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</si>
  <si>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</si>
  <si>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</si>
  <si>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</si>
  <si>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</si>
  <si>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</si>
  <si>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</si>
  <si>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</si>
  <si>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</si>
  <si>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</si>
  <si>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</si>
  <si>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</si>
  <si>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</si>
  <si>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</si>
  <si>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</si>
  <si>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</si>
  <si>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</si>
  <si>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</si>
  <si>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</si>
  <si>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</si>
  <si>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</si>
  <si>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</si>
  <si>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</si>
  <si>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</si>
  <si>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</si>
  <si>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</si>
  <si>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</si>
  <si>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</si>
  <si>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</si>
  <si>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</si>
  <si>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</si>
  <si>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</si>
  <si>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</si>
  <si>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</si>
  <si>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</si>
  <si>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</si>
  <si>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</si>
  <si>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</si>
  <si>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</si>
  <si>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</si>
  <si>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</si>
  <si>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</si>
  <si>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</si>
  <si>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</si>
  <si>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</si>
  <si>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</si>
  <si>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</si>
  <si>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</si>
  <si>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</si>
  <si>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</si>
  <si>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</si>
  <si>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</si>
  <si>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</si>
  <si>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</si>
  <si>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</si>
  <si>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</si>
  <si>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</si>
  <si>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</si>
  <si>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</si>
  <si>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</si>
  <si>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</si>
  <si>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</si>
  <si>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</si>
  <si>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</si>
  <si>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</si>
  <si>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</si>
  <si>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</si>
  <si>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</si>
  <si>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</si>
  <si>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</si>
  <si>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</si>
  <si>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</si>
  <si>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</si>
  <si>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</si>
  <si>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</si>
  <si>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</si>
  <si>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</si>
  <si>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</si>
  <si>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</si>
  <si>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</si>
  <si>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</si>
  <si>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</si>
  <si>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</si>
  <si>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</si>
  <si>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</si>
  <si>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</si>
  <si>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</si>
  <si>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</si>
  <si>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</si>
  <si>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</si>
  <si>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</si>
  <si>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</si>
  <si>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</si>
  <si>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</si>
  <si>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</si>
  <si>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</si>
  <si>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</si>
  <si>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</si>
  <si>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</si>
  <si>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</si>
  <si>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</si>
  <si>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</si>
  <si>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</si>
  <si>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</si>
  <si>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</si>
  <si>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</si>
  <si>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</si>
  <si>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</si>
  <si>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</si>
  <si>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</si>
  <si>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</si>
  <si>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</si>
  <si>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</si>
  <si>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</si>
  <si>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</si>
  <si>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</si>
  <si>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</si>
  <si>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</si>
  <si>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</si>
  <si>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</si>
  <si>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</si>
  <si>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</si>
  <si>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</si>
  <si>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</si>
  <si>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</si>
  <si>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</si>
  <si>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</si>
  <si>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</si>
  <si>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</si>
  <si>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</si>
  <si>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</si>
  <si>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</si>
  <si>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</si>
  <si>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</si>
  <si>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</si>
  <si>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</si>
  <si>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</si>
  <si>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</si>
  <si>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</si>
  <si>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</si>
  <si>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</si>
  <si>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</si>
  <si>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</si>
  <si>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</si>
  <si>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</si>
  <si>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</si>
  <si>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</si>
  <si>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</si>
  <si>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</si>
  <si>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</si>
  <si>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</si>
  <si>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</si>
  <si>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</si>
  <si>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</si>
  <si>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</si>
  <si>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</si>
  <si>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</si>
  <si>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</si>
  <si>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</si>
  <si>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</si>
  <si>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</si>
  <si>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</si>
  <si>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</si>
  <si>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</si>
  <si>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</si>
  <si>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</si>
  <si>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</si>
  <si>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</si>
  <si>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</si>
  <si>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</si>
  <si>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</si>
  <si>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</si>
  <si>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</si>
  <si>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</si>
  <si>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</si>
  <si>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</si>
  <si>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</si>
  <si>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</si>
  <si>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</si>
  <si>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</si>
  <si>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</si>
  <si>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</si>
  <si>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</si>
  <si>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</si>
  <si>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</si>
  <si>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</si>
  <si>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</si>
  <si>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</si>
  <si>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</si>
  <si>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</si>
  <si>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</si>
  <si>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</si>
  <si>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</si>
  <si>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</si>
  <si>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</si>
  <si>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</si>
  <si>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</si>
  <si>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</si>
  <si>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</si>
  <si>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</si>
  <si>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</si>
  <si>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</si>
  <si>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</si>
  <si>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</si>
  <si>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</si>
  <si>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</si>
  <si>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</si>
  <si>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</si>
  <si>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</si>
  <si>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</si>
  <si>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</si>
  <si>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</si>
  <si>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</si>
  <si>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</si>
  <si>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</si>
  <si>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</si>
  <si>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</si>
  <si>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</si>
  <si>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</si>
  <si>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</si>
  <si>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</si>
  <si>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</si>
  <si>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</si>
  <si>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</si>
  <si>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</si>
  <si>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</si>
  <si>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</si>
  <si>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</si>
  <si>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</si>
  <si>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</si>
  <si>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</si>
  <si>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</si>
  <si>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</si>
  <si>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</si>
  <si>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</si>
  <si>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</si>
  <si>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</si>
  <si>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</si>
  <si>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</si>
  <si>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</si>
  <si>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</si>
  <si>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</si>
  <si>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</si>
  <si>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</si>
  <si>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</si>
  <si>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</si>
  <si>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</si>
  <si>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</si>
  <si>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</si>
  <si>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</si>
  <si>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</si>
  <si>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</si>
  <si>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</si>
  <si>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</si>
  <si>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</si>
  <si>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</si>
  <si>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</si>
  <si>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</si>
  <si>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</si>
  <si>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</si>
  <si>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</si>
  <si>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</si>
  <si>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</si>
  <si>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</si>
  <si>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</si>
  <si>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</si>
  <si>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</si>
  <si>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</si>
  <si>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</si>
  <si>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</si>
  <si>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</si>
  <si>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</si>
  <si>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</si>
  <si>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</si>
  <si>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</si>
  <si>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</si>
  <si>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</si>
  <si>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</si>
  <si>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</si>
  <si>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</si>
  <si>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</si>
  <si>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</si>
  <si>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</si>
  <si>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</si>
  <si>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</si>
  <si>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</si>
  <si>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</si>
  <si>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</si>
  <si>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</si>
  <si>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</si>
  <si>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</si>
  <si>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</si>
  <si>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</si>
  <si>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</si>
  <si>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</si>
  <si>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</si>
  <si>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</si>
  <si>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</si>
  <si>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</si>
  <si>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</si>
  <si>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</si>
  <si>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</si>
  <si>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</si>
  <si>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</si>
  <si>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</si>
  <si>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</si>
  <si>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</si>
  <si>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</si>
  <si>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</si>
  <si>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</si>
  <si>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</si>
  <si>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</si>
  <si>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</si>
  <si>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</si>
  <si>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</si>
  <si>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</si>
  <si>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</si>
  <si>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</si>
  <si>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</si>
  <si>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</si>
  <si>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</si>
  <si>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</si>
  <si>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</si>
  <si>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</si>
  <si>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</si>
  <si>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</si>
  <si>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</si>
  <si>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</si>
  <si>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</si>
  <si>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</si>
  <si>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</si>
  <si>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</si>
  <si>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</si>
  <si>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</si>
  <si>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</si>
  <si>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</si>
  <si>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</si>
  <si>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</si>
  <si>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</si>
  <si>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</si>
  <si>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</si>
  <si>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</si>
  <si>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</si>
  <si>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</si>
  <si>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</si>
  <si>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</si>
  <si>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</si>
  <si>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</si>
  <si>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</si>
  <si>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</si>
  <si>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</si>
  <si>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</si>
  <si>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</si>
  <si>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</si>
  <si>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</si>
  <si>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</si>
  <si>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</si>
  <si>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</si>
  <si>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</si>
  <si>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</si>
  <si>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</si>
  <si>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</si>
  <si>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</si>
  <si>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</si>
  <si>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</si>
  <si>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</si>
  <si>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</si>
  <si>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</si>
  <si>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</si>
  <si>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</si>
  <si>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</si>
  <si>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</si>
  <si>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</si>
  <si>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</si>
  <si>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</si>
  <si>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</si>
  <si>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</si>
  <si>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</si>
  <si>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</si>
  <si>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</si>
  <si>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</si>
  <si>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</si>
  <si>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</si>
  <si>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</si>
  <si>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</si>
  <si>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</si>
  <si>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</si>
  <si>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</si>
  <si>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</si>
  <si>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</si>
  <si>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</si>
  <si>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</si>
  <si>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</si>
  <si>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</si>
  <si>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</si>
  <si>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</si>
  <si>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</si>
  <si>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</si>
  <si>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</si>
  <si>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</si>
  <si>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</si>
  <si>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</si>
  <si>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</si>
  <si>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</si>
  <si>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</si>
  <si>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</si>
  <si>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</si>
  <si>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</si>
  <si>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</si>
  <si>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</si>
  <si>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</si>
  <si>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</si>
  <si>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</si>
  <si>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</si>
  <si>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</si>
  <si>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</si>
  <si>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</si>
  <si>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</si>
  <si>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</si>
  <si>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</si>
  <si>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</si>
  <si>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</si>
  <si>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</si>
  <si>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</si>
  <si>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</si>
  <si>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</si>
  <si>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</si>
  <si>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</si>
  <si>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</si>
  <si>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</si>
  <si>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</si>
  <si>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</si>
  <si>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</si>
  <si>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</si>
  <si>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</si>
  <si>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</si>
  <si>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</si>
  <si>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</si>
  <si>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</si>
  <si>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</si>
  <si>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</si>
  <si>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</si>
  <si>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</si>
  <si>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</si>
  <si>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</si>
  <si>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</si>
  <si>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</si>
  <si>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</si>
  <si>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</si>
  <si>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</si>
  <si>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</si>
  <si>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</si>
  <si>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</si>
  <si>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</si>
  <si>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</si>
  <si>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</si>
  <si>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</si>
  <si>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</si>
  <si>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</si>
  <si>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</si>
  <si>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</si>
  <si>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</si>
  <si>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</si>
  <si>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</si>
  <si>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</si>
  <si>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</si>
  <si>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</si>
  <si>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</si>
  <si>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</si>
  <si>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</si>
  <si>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</si>
  <si>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</si>
  <si>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</si>
  <si>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</si>
  <si>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</si>
  <si>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</si>
  <si>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</si>
  <si>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</si>
  <si>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</si>
  <si>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</si>
  <si>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</si>
  <si>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</si>
  <si>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</si>
  <si>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</si>
  <si>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</si>
  <si>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</si>
  <si>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</si>
  <si>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</si>
  <si>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</si>
  <si>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</si>
  <si>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</si>
  <si>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</si>
  <si>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</si>
  <si>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</si>
  <si>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</si>
  <si>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</si>
  <si>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</si>
  <si>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</si>
  <si>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</si>
  <si>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</si>
  <si>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</si>
  <si>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</si>
  <si>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</si>
  <si>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</si>
  <si>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</si>
  <si>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</si>
  <si>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</si>
  <si>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</si>
  <si>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</si>
  <si>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</si>
  <si>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</si>
  <si>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</si>
  <si>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</si>
  <si>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</si>
  <si>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</si>
  <si>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</si>
  <si>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</si>
  <si>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</si>
  <si>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</si>
  <si>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</si>
  <si>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</si>
  <si>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</si>
  <si>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</si>
  <si>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</si>
  <si>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</si>
  <si>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</si>
  <si>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</si>
  <si>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</si>
  <si>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</si>
  <si>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</si>
  <si>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</si>
  <si>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</si>
  <si>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</si>
  <si>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</si>
  <si>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</si>
  <si>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</si>
  <si>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</si>
  <si>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</si>
  <si>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</si>
  <si>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</si>
  <si>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</si>
  <si>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</si>
  <si>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</si>
  <si>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</si>
  <si>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</si>
  <si>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</si>
  <si>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</si>
  <si>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</si>
  <si>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</si>
  <si>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</si>
  <si>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</si>
  <si>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</si>
  <si>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</si>
  <si>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</si>
  <si>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</si>
  <si>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</si>
  <si>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</si>
  <si>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</si>
  <si>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</si>
  <si>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</si>
  <si>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</si>
  <si>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</si>
  <si>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</si>
  <si>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</si>
  <si>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</si>
  <si>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</si>
  <si>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</si>
  <si>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</si>
  <si>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</si>
  <si>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</si>
  <si>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</si>
  <si>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</si>
  <si>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</si>
  <si>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</si>
  <si>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</si>
  <si>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</si>
  <si>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</si>
  <si>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</si>
  <si>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</si>
  <si>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</si>
  <si>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</si>
  <si>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</si>
  <si>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</si>
  <si>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</si>
  <si>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</si>
  <si>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</si>
  <si>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</si>
  <si>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</si>
  <si>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</si>
  <si>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</si>
  <si>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</si>
  <si>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</si>
  <si>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</si>
  <si>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</si>
  <si>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</si>
  <si>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</si>
  <si>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</si>
  <si>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</si>
  <si>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</si>
  <si>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</si>
  <si>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</si>
  <si>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</si>
  <si>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</si>
  <si>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</si>
  <si>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</si>
  <si>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</si>
  <si>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</si>
  <si>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</si>
  <si>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</si>
  <si>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</si>
  <si>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</si>
  <si>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</si>
  <si>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</si>
  <si>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</si>
  <si>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</si>
  <si>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</si>
  <si>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</si>
  <si>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</si>
  <si>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</si>
  <si>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</si>
  <si>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</si>
  <si>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</si>
  <si>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</si>
  <si>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</si>
  <si>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</si>
  <si>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</si>
  <si>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</si>
  <si>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</si>
  <si>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</si>
  <si>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</si>
  <si>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</si>
  <si>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</si>
  <si>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</si>
  <si>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</si>
  <si>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</si>
  <si>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</si>
  <si>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</si>
  <si>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</si>
  <si>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</si>
  <si>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</si>
  <si>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</si>
  <si>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</si>
  <si>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</si>
  <si>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</si>
  <si>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</si>
  <si>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</si>
  <si>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</si>
  <si>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</si>
  <si>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</si>
  <si>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</si>
  <si>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</si>
  <si>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</si>
  <si>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</si>
  <si>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</si>
  <si>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</si>
  <si>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</si>
  <si>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</si>
  <si>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</si>
  <si>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</si>
  <si>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</si>
  <si>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</si>
  <si>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</si>
  <si>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</si>
  <si>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</si>
  <si>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</si>
  <si>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</si>
  <si>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</si>
  <si>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</si>
  <si>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</si>
  <si>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</si>
  <si>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</si>
  <si>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</si>
  <si>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</si>
  <si>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</si>
  <si>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</si>
  <si>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</si>
  <si>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</si>
  <si>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</si>
  <si>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</si>
  <si>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</si>
  <si>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</si>
  <si>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</si>
  <si>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</si>
  <si>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</si>
  <si>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</si>
  <si>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</si>
  <si>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</si>
  <si>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</si>
  <si>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</si>
  <si>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</si>
  <si>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</si>
  <si>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</si>
  <si>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</si>
  <si>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</si>
  <si>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</si>
  <si>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</si>
  <si>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</si>
  <si>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</si>
  <si>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</si>
  <si>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</si>
  <si>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</si>
  <si>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</si>
  <si>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</si>
  <si>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</si>
  <si>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</si>
  <si>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</si>
  <si>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</si>
  <si>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</si>
  <si>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</si>
  <si>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</si>
  <si>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</si>
  <si>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</si>
  <si>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</si>
  <si>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</si>
  <si>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</si>
  <si>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</si>
  <si>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</si>
  <si>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</si>
  <si>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</si>
  <si>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</si>
  <si>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</si>
  <si>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</si>
  <si>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</si>
  <si>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</si>
  <si>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</si>
  <si>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</si>
  <si>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</si>
  <si>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</si>
  <si>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</si>
  <si>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</si>
  <si>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</si>
  <si>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</si>
  <si>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</si>
  <si>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</si>
  <si>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</si>
  <si>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</si>
  <si>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</si>
  <si>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</si>
  <si>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</si>
  <si>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</si>
  <si>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</si>
  <si>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</si>
  <si>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</si>
  <si>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</si>
  <si>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</si>
  <si>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</si>
  <si>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</si>
  <si>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</si>
  <si>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</si>
  <si>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</si>
  <si>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</si>
  <si>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</si>
  <si>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</si>
  <si>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</si>
  <si>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</si>
  <si>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</si>
  <si>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</si>
  <si>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</si>
  <si>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</si>
  <si>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</si>
  <si>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</si>
  <si>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</si>
  <si>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</si>
  <si>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</si>
  <si>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</si>
  <si>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</si>
  <si>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</si>
  <si>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</si>
  <si>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</si>
  <si>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</si>
  <si>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</si>
  <si>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</si>
  <si>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</si>
  <si>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</si>
  <si>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</si>
  <si>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</si>
  <si>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</si>
  <si>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</si>
  <si>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</si>
  <si>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</si>
  <si>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</si>
  <si>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</si>
  <si>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</si>
  <si>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</si>
  <si>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</si>
  <si>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</si>
  <si>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</si>
  <si>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</si>
  <si>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</si>
  <si>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</si>
  <si>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</si>
  <si>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</si>
  <si>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</si>
  <si>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</si>
  <si>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</si>
  <si>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</si>
  <si>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</si>
  <si>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</si>
  <si>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</si>
  <si>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</si>
  <si>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</si>
  <si>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</si>
  <si>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</si>
  <si>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</si>
  <si>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</si>
  <si>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</si>
  <si>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</si>
  <si>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</si>
  <si>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</si>
  <si>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</si>
  <si>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</si>
  <si>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</si>
  <si>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</si>
  <si>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</si>
  <si>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</si>
  <si>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</si>
  <si>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</si>
  <si>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</si>
  <si>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</si>
  <si>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</si>
  <si>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</si>
  <si>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</si>
  <si>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</si>
  <si>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</si>
  <si>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</si>
  <si>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</si>
  <si>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</si>
  <si>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</si>
  <si>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</si>
  <si>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</si>
  <si>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</si>
  <si>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</si>
  <si>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</si>
  <si>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</si>
  <si>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</si>
  <si>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</si>
  <si>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</si>
  <si>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</si>
  <si>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</si>
  <si>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</si>
  <si>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</si>
  <si>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</si>
  <si>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</si>
  <si>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</si>
  <si>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</si>
  <si>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</si>
  <si>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</si>
  <si>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</si>
  <si>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</si>
  <si>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</si>
  <si>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</si>
  <si>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</si>
  <si>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</si>
  <si>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</si>
  <si>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</si>
  <si>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</si>
  <si>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</si>
  <si>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</si>
  <si>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</si>
  <si>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</si>
  <si>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</si>
  <si>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</si>
  <si>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</si>
  <si>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</si>
  <si>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</si>
  <si>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</si>
  <si>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</si>
  <si>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</si>
  <si>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</si>
  <si>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</si>
  <si>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</si>
  <si>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</si>
  <si>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</si>
  <si>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</si>
  <si>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</si>
  <si>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</si>
  <si>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</si>
  <si>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</si>
  <si>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</si>
  <si>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</si>
  <si>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</si>
  <si>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</si>
  <si>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</si>
  <si>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</si>
  <si>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</si>
  <si>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</si>
  <si>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</si>
  <si>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</si>
  <si>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</si>
  <si>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</si>
  <si>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</si>
  <si>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</si>
  <si>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</si>
  <si>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</si>
  <si>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</si>
  <si>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</si>
  <si>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</si>
  <si>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</si>
  <si>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</si>
  <si>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</si>
  <si>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</si>
  <si>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</si>
  <si>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</si>
  <si>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</si>
  <si>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</si>
  <si>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</si>
  <si>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</si>
  <si>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</si>
  <si>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</si>
  <si>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</si>
  <si>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</si>
  <si>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</si>
  <si>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</si>
  <si>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</si>
  <si>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</si>
  <si>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</si>
  <si>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</si>
  <si>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</si>
  <si>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</si>
  <si>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</si>
  <si>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</si>
  <si>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</si>
  <si>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</si>
  <si>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</si>
  <si>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</si>
  <si>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</si>
  <si>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</si>
  <si>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</si>
  <si>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</si>
  <si>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</si>
  <si>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</si>
  <si>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</si>
  <si>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</si>
  <si>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</si>
  <si>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</si>
  <si>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</si>
  <si>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</si>
  <si>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</si>
  <si>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</si>
  <si>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</si>
  <si>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</si>
  <si>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</si>
  <si>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</si>
  <si>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</si>
  <si>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</si>
  <si>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</si>
  <si>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</si>
  <si>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</si>
  <si>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</si>
  <si>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</si>
  <si>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</si>
  <si>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</si>
  <si>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</si>
  <si>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</si>
  <si>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</si>
  <si>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</si>
  <si>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</si>
  <si>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</si>
  <si>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</si>
  <si>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</si>
  <si>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</si>
  <si>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</si>
  <si>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</si>
  <si>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</si>
  <si>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</si>
  <si>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</si>
  <si>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</si>
  <si>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</si>
  <si>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</si>
  <si>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</si>
  <si>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</si>
  <si>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</si>
  <si>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</si>
  <si>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</si>
  <si>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</si>
  <si>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</si>
  <si>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</si>
  <si>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</si>
  <si>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</si>
  <si>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</si>
  <si>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</si>
  <si>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</si>
  <si>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</si>
  <si>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</si>
  <si>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</si>
  <si>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</si>
  <si>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</si>
  <si>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</si>
  <si>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</si>
  <si>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</si>
  <si>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</si>
  <si>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</si>
  <si>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</si>
  <si>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</si>
  <si>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</si>
  <si>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</si>
  <si>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</si>
  <si>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</si>
  <si>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</si>
  <si>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</si>
  <si>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</si>
  <si>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</si>
  <si>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</si>
  <si>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</si>
  <si>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</si>
  <si>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</si>
  <si>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</si>
  <si>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</si>
  <si>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</si>
  <si>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</si>
  <si>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</si>
  <si>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</si>
  <si>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</si>
  <si>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</si>
  <si>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</si>
  <si>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</si>
  <si>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</si>
  <si>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</si>
  <si>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</si>
  <si>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</si>
  <si>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</si>
  <si>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</si>
  <si>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</si>
  <si>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</si>
  <si>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</si>
  <si>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</si>
  <si>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</si>
  <si>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</si>
  <si>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</si>
  <si>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</si>
  <si>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</si>
  <si>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</si>
  <si>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</si>
  <si>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</si>
  <si>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</si>
  <si>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</si>
  <si>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</si>
  <si>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</si>
  <si>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</si>
  <si>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</si>
  <si>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</si>
  <si>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</si>
  <si>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</si>
  <si>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</si>
  <si>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</si>
  <si>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</si>
  <si>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</si>
  <si>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</si>
  <si>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</si>
  <si>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</si>
  <si>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</si>
  <si>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</si>
  <si>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</si>
  <si>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</si>
  <si>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</si>
  <si>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</si>
  <si>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</si>
  <si>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</si>
  <si>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</si>
  <si>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</si>
  <si>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</si>
  <si>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</si>
  <si>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</si>
  <si>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</si>
  <si>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</si>
  <si>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</si>
  <si>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</si>
  <si>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</si>
  <si>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</si>
  <si>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</si>
  <si>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</si>
  <si>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</si>
  <si>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</si>
  <si>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</si>
  <si>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</si>
  <si>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</si>
  <si>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</si>
  <si>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</si>
  <si>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</si>
  <si>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</si>
  <si>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</si>
  <si>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</si>
  <si>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</si>
  <si>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</si>
  <si>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</si>
  <si>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</si>
  <si>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</si>
  <si>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</si>
  <si>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</si>
  <si>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</si>
  <si>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</si>
  <si>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</si>
  <si>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</si>
  <si>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</si>
  <si>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</si>
  <si>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</si>
  <si>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</si>
  <si>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</si>
  <si>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</si>
  <si>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</si>
  <si>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</si>
  <si>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</si>
  <si>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</si>
  <si>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</si>
  <si>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</si>
  <si>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</si>
  <si>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</si>
  <si>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</si>
  <si>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</si>
  <si>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</si>
  <si>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</si>
  <si>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</si>
  <si>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</si>
  <si>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</si>
  <si>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</si>
  <si>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</si>
  <si>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</si>
  <si>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</si>
  <si>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</si>
  <si>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</si>
  <si>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</si>
  <si>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</si>
  <si>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</si>
  <si>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</si>
  <si>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</si>
  <si>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</si>
  <si>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</si>
  <si>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</si>
  <si>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</si>
  <si>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</si>
  <si>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</si>
  <si>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</si>
  <si>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</si>
  <si>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</si>
  <si>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</si>
  <si>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</si>
  <si>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</si>
  <si>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</si>
  <si>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</si>
  <si>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</si>
  <si>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</si>
  <si>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</si>
  <si>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</si>
  <si>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</si>
  <si>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</si>
  <si>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</si>
  <si>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</si>
  <si>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</si>
  <si>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</si>
  <si>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</si>
  <si>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</si>
  <si>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</si>
  <si>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</si>
  <si>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</si>
  <si>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</si>
  <si>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</si>
  <si>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</si>
  <si>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</si>
  <si>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</si>
  <si>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</si>
  <si>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</si>
  <si>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</si>
  <si>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</si>
  <si>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</si>
  <si>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</si>
  <si>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</si>
  <si>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</si>
  <si>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</si>
  <si>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</si>
  <si>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</si>
  <si>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</si>
  <si>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</si>
  <si>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</si>
  <si>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</si>
  <si>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</si>
  <si>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</si>
  <si>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</si>
  <si>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</si>
  <si>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</si>
  <si>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</si>
  <si>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</si>
  <si>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</si>
  <si>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</si>
  <si>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</si>
  <si>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</si>
  <si>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</si>
  <si>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</si>
  <si>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</si>
  <si>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</si>
  <si>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</si>
  <si>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</si>
  <si>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</si>
  <si>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</si>
  <si>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</si>
  <si>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</si>
  <si>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</si>
  <si>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</si>
  <si>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</si>
  <si>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</si>
  <si>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</si>
  <si>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</si>
  <si>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</si>
  <si>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</si>
  <si>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</si>
  <si>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</si>
  <si>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</si>
  <si>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</si>
  <si>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</si>
  <si>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</si>
  <si>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</si>
  <si>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</si>
  <si>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</si>
  <si>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</si>
  <si>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</si>
  <si>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</si>
  <si>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</si>
  <si>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</si>
  <si>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</si>
  <si>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</si>
  <si>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</si>
  <si>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</si>
  <si>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</si>
  <si>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</si>
  <si>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</si>
  <si>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</si>
  <si>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</si>
  <si>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</si>
  <si>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</si>
  <si>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</si>
  <si>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</si>
  <si>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</si>
  <si>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</si>
  <si>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</si>
  <si>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</si>
  <si>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</si>
  <si>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</si>
  <si>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</si>
  <si>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</si>
  <si>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</si>
  <si>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</si>
  <si>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</si>
  <si>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</si>
  <si>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</si>
  <si>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</si>
  <si>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</si>
  <si>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</si>
  <si>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</si>
  <si>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</si>
  <si>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</si>
  <si>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</si>
  <si>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</si>
  <si>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</si>
  <si>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</si>
  <si>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</si>
  <si>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</si>
  <si>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</si>
  <si>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</si>
  <si>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</si>
  <si>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</si>
  <si>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</si>
  <si>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</si>
  <si>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</si>
  <si>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</si>
  <si>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</si>
  <si>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</si>
  <si>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</si>
  <si>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</si>
  <si>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</si>
  <si>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</si>
  <si>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</si>
  <si>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</si>
  <si>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</si>
  <si>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</si>
  <si>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</si>
  <si>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</si>
  <si>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</si>
  <si>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</si>
  <si>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</si>
  <si>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</si>
  <si>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</si>
  <si>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</si>
  <si>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</si>
  <si>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</si>
  <si>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</si>
  <si>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</si>
  <si>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</si>
  <si>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</si>
  <si>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</si>
  <si>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</si>
  <si>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</si>
  <si>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</si>
  <si>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</si>
  <si>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</si>
  <si>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</si>
  <si>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</si>
  <si>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</si>
  <si>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</si>
  <si>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</si>
  <si>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</si>
  <si>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</si>
  <si>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</si>
  <si>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</si>
  <si>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</si>
  <si>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</si>
  <si>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</si>
  <si>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</si>
  <si>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</si>
  <si>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</si>
  <si>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</si>
  <si>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</si>
  <si>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</si>
  <si>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</si>
  <si>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</si>
  <si>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</si>
  <si>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</si>
  <si>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</si>
  <si>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</si>
  <si>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</si>
  <si>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</si>
  <si>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</si>
  <si>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</si>
  <si>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</si>
  <si>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</si>
  <si>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</si>
  <si>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</si>
  <si>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</si>
  <si>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</si>
  <si>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</si>
  <si>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</si>
  <si>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</si>
  <si>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</si>
  <si>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</si>
  <si>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</si>
  <si>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</si>
  <si>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</si>
  <si>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</si>
  <si>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</si>
  <si>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</si>
  <si>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</si>
  <si>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</si>
  <si>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</si>
  <si>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</si>
  <si>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</si>
  <si>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</si>
  <si>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</si>
  <si>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</si>
  <si>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</si>
  <si>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</si>
  <si>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</si>
  <si>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</si>
  <si>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</si>
  <si>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</si>
  <si>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</si>
  <si>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</si>
  <si>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</si>
  <si>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</si>
  <si>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</si>
  <si>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</si>
  <si>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</si>
  <si>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</si>
  <si>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</si>
  <si>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</si>
  <si>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</si>
  <si>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</si>
  <si>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</si>
  <si>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</si>
  <si>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</si>
  <si>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</si>
  <si>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</si>
  <si>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</si>
  <si>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</si>
  <si>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</si>
  <si>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</si>
  <si>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</si>
  <si>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</si>
  <si>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</si>
  <si>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</si>
  <si>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</si>
  <si>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</si>
  <si>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</si>
  <si>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</si>
  <si>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</si>
  <si>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</si>
  <si>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</si>
  <si>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</si>
  <si>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</si>
  <si>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</si>
  <si>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</si>
  <si>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</si>
  <si>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</si>
  <si>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</si>
  <si>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</si>
  <si>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</si>
  <si>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</si>
  <si>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</si>
  <si>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</si>
  <si>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</si>
  <si>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</si>
  <si>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</si>
  <si>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</si>
  <si>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</si>
  <si>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</si>
  <si>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</si>
  <si>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</si>
  <si>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</si>
  <si>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</si>
  <si>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</si>
  <si>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</si>
  <si>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</si>
  <si>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</si>
  <si>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</si>
  <si>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</si>
  <si>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</si>
  <si>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</si>
  <si>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</si>
  <si>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</si>
  <si>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</si>
  <si>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</si>
  <si>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</si>
  <si>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</si>
  <si>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</si>
  <si>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</si>
  <si>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</si>
  <si>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</si>
  <si>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</si>
  <si>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</si>
  <si>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</si>
  <si>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</si>
  <si>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</si>
  <si>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</si>
  <si>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</si>
  <si>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</si>
  <si>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</si>
  <si>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</si>
  <si>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</si>
  <si>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</si>
  <si>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</si>
  <si>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</si>
  <si>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</si>
  <si>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</si>
  <si>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</si>
  <si>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</si>
  <si>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</si>
  <si>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</si>
  <si>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</si>
  <si>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</si>
  <si>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</si>
  <si>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</si>
  <si>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</si>
  <si>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</si>
  <si>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</si>
  <si>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</si>
  <si>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</si>
  <si>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</si>
  <si>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</si>
  <si>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</si>
  <si>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</si>
  <si>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</si>
  <si>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</si>
  <si>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</si>
  <si>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</si>
  <si>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</si>
  <si>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</si>
  <si>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</si>
  <si>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</si>
  <si>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</si>
  <si>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</si>
  <si>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</si>
  <si>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</si>
  <si>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</si>
  <si>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</si>
  <si>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</si>
  <si>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</si>
  <si>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</si>
  <si>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</si>
  <si>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</si>
  <si>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</si>
  <si>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</si>
  <si>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</si>
  <si>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</si>
  <si>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</si>
  <si>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</si>
  <si>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</si>
  <si>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</si>
  <si>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</si>
  <si>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</si>
  <si>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</si>
  <si>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</si>
  <si>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</si>
  <si>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</si>
  <si>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</si>
  <si>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</si>
  <si>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</si>
  <si>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</si>
  <si>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</si>
  <si>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</si>
  <si>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</si>
  <si>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</si>
  <si>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</si>
  <si>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</si>
  <si>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</si>
  <si>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</si>
  <si>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</si>
  <si>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</si>
  <si>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</si>
  <si>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</si>
  <si>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</si>
  <si>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</si>
  <si>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</si>
  <si>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</si>
  <si>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</si>
  <si>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</si>
  <si>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</si>
  <si>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</si>
  <si>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</si>
  <si>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</si>
  <si>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</si>
  <si>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</si>
  <si>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</si>
  <si>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</si>
  <si>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</si>
  <si>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</si>
  <si>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</si>
  <si>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</si>
  <si>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</si>
  <si>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</si>
  <si>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</si>
  <si>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</si>
  <si>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</si>
  <si>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</si>
  <si>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</si>
  <si>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</si>
  <si>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</si>
  <si>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</si>
  <si>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</si>
  <si>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</si>
  <si>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</si>
  <si>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</si>
  <si>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</si>
  <si>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</si>
  <si>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</si>
  <si>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</si>
  <si>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</si>
  <si>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</si>
  <si>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</si>
  <si>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</si>
  <si>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</si>
  <si>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</si>
  <si>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</si>
  <si>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</si>
  <si>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</si>
  <si>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</si>
  <si>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</si>
  <si>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</si>
  <si>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</si>
  <si>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</si>
  <si>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</si>
  <si>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</si>
  <si>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</si>
  <si>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</si>
  <si>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</si>
  <si>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</si>
  <si>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</si>
  <si>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</si>
  <si>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</si>
  <si>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</si>
  <si>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</si>
  <si>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</si>
  <si>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</si>
  <si>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</si>
  <si>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</si>
  <si>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</si>
  <si>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</si>
  <si>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</si>
  <si>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</si>
  <si>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</si>
  <si>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</si>
  <si>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</si>
  <si>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</si>
  <si>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</si>
  <si>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</si>
  <si>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</si>
  <si>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</si>
  <si>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</si>
  <si>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</si>
  <si>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</si>
  <si>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</si>
  <si>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</si>
  <si>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</si>
  <si>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</si>
  <si>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</si>
  <si>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</si>
  <si>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</si>
  <si>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</si>
  <si>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</si>
  <si>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</si>
  <si>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</si>
  <si>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</si>
  <si>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</si>
  <si>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</si>
  <si>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</si>
  <si>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</si>
  <si>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</si>
  <si>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</si>
  <si>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</si>
  <si>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</si>
  <si>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</si>
  <si>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</si>
  <si>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</si>
  <si>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</si>
  <si>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</si>
  <si>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</si>
  <si>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</si>
  <si>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</si>
  <si>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</si>
  <si>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</si>
  <si>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</si>
  <si>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</si>
  <si>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</si>
  <si>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</si>
  <si>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</si>
  <si>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</si>
  <si>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</si>
  <si>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</si>
  <si>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</si>
  <si>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</si>
  <si>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</si>
  <si>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</si>
  <si>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</si>
  <si>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</si>
  <si>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</si>
  <si>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</si>
  <si>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</si>
  <si>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</si>
  <si>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</si>
  <si>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</si>
  <si>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</si>
  <si>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</si>
  <si>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</si>
  <si>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</si>
  <si>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</si>
  <si>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</si>
  <si>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</si>
  <si>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</si>
  <si>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</si>
  <si>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</si>
  <si>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</si>
  <si>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</si>
  <si>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</si>
  <si>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</si>
  <si>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</si>
  <si>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</si>
  <si>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</si>
  <si>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</si>
  <si>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</si>
  <si>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</si>
  <si>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</si>
  <si>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</si>
  <si>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</si>
  <si>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</si>
  <si>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</si>
  <si>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</si>
  <si>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</si>
  <si>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</si>
  <si>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</si>
  <si>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</si>
  <si>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</si>
  <si>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</si>
  <si>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</si>
  <si>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</si>
  <si>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</si>
  <si>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</si>
  <si>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</si>
  <si>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</si>
  <si>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</si>
  <si>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</si>
  <si>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</si>
  <si>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</si>
  <si>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</si>
  <si>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</si>
  <si>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</si>
  <si>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</si>
  <si>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</si>
  <si>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</si>
  <si>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</si>
  <si>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</si>
  <si>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</si>
  <si>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</si>
  <si>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</si>
  <si>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</si>
  <si>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</si>
  <si>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</si>
  <si>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</si>
  <si>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</si>
  <si>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</si>
  <si>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</si>
  <si>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</si>
  <si>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</si>
  <si>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</si>
  <si>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</si>
  <si>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</si>
  <si>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</si>
  <si>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</si>
  <si>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</si>
  <si>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</si>
  <si>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</si>
  <si>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</si>
  <si>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</si>
  <si>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</si>
  <si>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</si>
  <si>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</si>
  <si>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</si>
  <si>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</si>
  <si>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</si>
  <si>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</si>
  <si>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</si>
  <si>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</si>
  <si>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</si>
  <si>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</si>
  <si>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</si>
  <si>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</si>
  <si>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</si>
  <si>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</si>
  <si>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</si>
  <si>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</si>
  <si>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</si>
  <si>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</si>
  <si>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</si>
  <si>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</si>
  <si>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</si>
  <si>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</si>
  <si>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</si>
  <si>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</si>
  <si>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</si>
  <si>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</si>
  <si>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</si>
  <si>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</si>
  <si>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</si>
  <si>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</si>
  <si>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</si>
  <si>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</si>
  <si>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</si>
  <si>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</si>
  <si>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</si>
  <si>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</si>
  <si>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</si>
  <si>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</si>
  <si>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</si>
  <si>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</si>
  <si>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</si>
  <si>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</si>
  <si>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</si>
  <si>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</si>
  <si>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</si>
  <si>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</si>
  <si>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</si>
  <si>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</si>
  <si>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</si>
  <si>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</si>
  <si>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</si>
  <si>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</si>
  <si>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</si>
  <si>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</si>
  <si>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</si>
  <si>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</si>
  <si>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</si>
  <si>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</si>
  <si>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</si>
  <si>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</si>
  <si>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</si>
  <si>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</si>
  <si>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</si>
  <si>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</si>
  <si>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</si>
  <si>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</si>
  <si>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</si>
  <si>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</si>
  <si>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</si>
  <si>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</si>
  <si>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</si>
  <si>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</si>
  <si>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</si>
  <si>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</si>
  <si>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</si>
  <si>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</si>
  <si>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</si>
  <si>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</si>
  <si>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</si>
  <si>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</si>
  <si>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</si>
  <si>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</si>
  <si>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</si>
  <si>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</si>
  <si>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</si>
  <si>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</si>
  <si>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</si>
  <si>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</si>
  <si>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</si>
  <si>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</si>
  <si>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</si>
  <si>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</si>
  <si>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</si>
  <si>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</si>
  <si>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</si>
  <si>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</si>
  <si>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</si>
  <si>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</si>
  <si>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</si>
  <si>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</si>
  <si>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</si>
  <si>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</si>
  <si>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</si>
  <si>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</si>
  <si>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</si>
  <si>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</si>
  <si>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</si>
  <si>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</si>
  <si>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</si>
  <si>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</si>
  <si>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</si>
  <si>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</si>
  <si>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</si>
  <si>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</si>
  <si>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</si>
  <si>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</si>
  <si>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</si>
  <si>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</si>
  <si>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</si>
  <si>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</si>
  <si>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</si>
  <si>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</si>
  <si>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</si>
  <si>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</si>
  <si>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</si>
  <si>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</si>
  <si>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</si>
  <si>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</si>
  <si>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</si>
  <si>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</si>
  <si>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</si>
  <si>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</si>
  <si>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</si>
  <si>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</si>
  <si>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</si>
  <si>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</si>
  <si>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</si>
  <si>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</si>
  <si>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</si>
  <si>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</si>
  <si>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</si>
  <si>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</si>
  <si>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</si>
  <si>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</si>
  <si>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</si>
  <si>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</si>
  <si>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</si>
  <si>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</si>
  <si>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</si>
  <si>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</si>
  <si>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</si>
  <si>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</si>
  <si>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</si>
  <si>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</si>
  <si>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</si>
  <si>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</si>
  <si>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</si>
  <si>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</si>
  <si>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</si>
  <si>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</si>
  <si>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</si>
  <si>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</si>
  <si>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</si>
  <si>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</si>
  <si>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</si>
  <si>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</si>
  <si>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</si>
  <si>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</si>
  <si>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</si>
  <si>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</si>
  <si>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</si>
  <si>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</si>
  <si>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</si>
  <si>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</si>
  <si>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</si>
  <si>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</si>
  <si>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</si>
  <si>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</si>
  <si>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</si>
  <si>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</si>
  <si>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</si>
  <si>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</si>
  <si>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</si>
  <si>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</si>
  <si>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</si>
  <si>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</si>
  <si>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</si>
  <si>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</si>
  <si>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</si>
  <si>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</si>
  <si>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</si>
  <si>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</si>
  <si>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</si>
  <si>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</si>
  <si>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</si>
  <si>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</si>
  <si>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</si>
  <si>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</si>
  <si>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</si>
  <si>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</si>
  <si>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</si>
  <si>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</si>
  <si>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</si>
  <si>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</si>
  <si>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</si>
  <si>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</si>
  <si>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</si>
  <si>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</si>
  <si>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</si>
  <si>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</si>
  <si>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</si>
  <si>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</si>
  <si>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</si>
  <si>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</si>
  <si>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</si>
  <si>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</si>
  <si>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</si>
  <si>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</si>
  <si>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</si>
  <si>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</si>
  <si>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</si>
  <si>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</si>
  <si>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</si>
  <si>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</si>
  <si>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</si>
  <si>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</si>
  <si>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</si>
  <si>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</si>
  <si>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</si>
  <si>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</si>
  <si>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</si>
  <si>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</si>
  <si>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</si>
  <si>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</si>
  <si>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</si>
  <si>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</si>
  <si>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</si>
  <si>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</si>
  <si>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</si>
  <si>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</si>
  <si>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</si>
  <si>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</si>
  <si>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</si>
  <si>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</si>
  <si>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</si>
  <si>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</si>
  <si>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</si>
  <si>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</si>
  <si>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</si>
  <si>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</si>
  <si>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</si>
  <si>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</si>
  <si>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</si>
  <si>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</si>
  <si>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</si>
  <si>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</si>
  <si>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</si>
  <si>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</si>
  <si>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</si>
  <si>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</si>
  <si>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</si>
  <si>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</si>
  <si>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</si>
  <si>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</si>
  <si>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</si>
  <si>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</si>
  <si>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</si>
  <si>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</si>
  <si>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</si>
  <si>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</si>
  <si>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</si>
  <si>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</si>
  <si>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</si>
  <si>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</si>
  <si>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</si>
  <si>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</si>
  <si>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</si>
  <si>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</si>
  <si>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</si>
  <si>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</si>
  <si>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</si>
  <si>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</si>
  <si>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</si>
  <si>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</si>
  <si>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</si>
  <si>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</si>
  <si>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</si>
  <si>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</si>
  <si>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</si>
  <si>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</si>
  <si>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</si>
  <si>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</si>
  <si>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</si>
  <si>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</si>
  <si>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</si>
  <si>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</si>
  <si>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</si>
  <si>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</si>
  <si>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</si>
  <si>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</si>
  <si>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</si>
  <si>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</si>
  <si>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</si>
  <si>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</si>
  <si>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</si>
  <si>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</si>
  <si>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</si>
  <si>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</si>
  <si>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</si>
  <si>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</si>
  <si>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</si>
  <si>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</si>
  <si>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</si>
  <si>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</si>
  <si>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</si>
  <si>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</si>
  <si>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</si>
  <si>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</si>
  <si>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</si>
  <si>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</si>
  <si>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</si>
  <si>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</si>
  <si>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</si>
  <si>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</si>
  <si>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</si>
  <si>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</si>
  <si>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</si>
  <si>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</si>
  <si>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</si>
  <si>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</si>
  <si>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</si>
  <si>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</si>
  <si>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</si>
  <si>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</si>
  <si>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</si>
  <si>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</si>
  <si>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</si>
  <si>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</si>
  <si>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</si>
  <si>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</si>
  <si>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</si>
  <si>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</si>
  <si>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</si>
  <si>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</si>
  <si>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</si>
  <si>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</si>
  <si>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</si>
  <si>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</si>
  <si>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</si>
  <si>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</si>
  <si>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</si>
  <si>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</si>
  <si>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</si>
  <si>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</si>
  <si>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</si>
  <si>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</si>
  <si>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</si>
  <si>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</si>
  <si>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</si>
  <si>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</si>
  <si>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</si>
  <si>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</si>
  <si>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</si>
  <si>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</si>
  <si>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</si>
  <si>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</si>
  <si>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</si>
  <si>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</si>
  <si>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</si>
  <si>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</si>
  <si>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</si>
  <si>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</si>
  <si>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</si>
  <si>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</si>
  <si>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</si>
  <si>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</si>
  <si>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</si>
  <si>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</si>
  <si>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</si>
  <si>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</si>
  <si>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</si>
  <si>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</si>
  <si>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</si>
  <si>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</si>
  <si>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</si>
  <si>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</si>
  <si>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</si>
  <si>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</si>
  <si>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</si>
  <si>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</si>
  <si>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</si>
  <si>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</si>
  <si>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</si>
  <si>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</si>
  <si>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</si>
  <si>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</si>
  <si>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</si>
  <si>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</si>
  <si>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</si>
  <si>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</si>
  <si>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</si>
  <si>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</si>
  <si>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</si>
  <si>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</si>
  <si>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</si>
  <si>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</si>
  <si>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</si>
  <si>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</si>
  <si>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</si>
  <si>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</si>
  <si>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</si>
  <si>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</si>
  <si>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</si>
  <si>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</si>
  <si>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</si>
  <si>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</si>
  <si>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</si>
  <si>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</si>
  <si>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</si>
  <si>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</si>
  <si>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</si>
  <si>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</si>
  <si>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</si>
  <si>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</si>
  <si>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</si>
  <si>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</si>
  <si>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</si>
  <si>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</si>
  <si>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</si>
  <si>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</si>
  <si>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</si>
  <si>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</si>
  <si>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</si>
  <si>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</si>
  <si>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</si>
  <si>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</si>
  <si>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</si>
  <si>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</si>
  <si>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</si>
  <si>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</si>
  <si>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</si>
  <si>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</si>
  <si>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</si>
  <si>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</si>
  <si>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</si>
  <si>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</si>
  <si>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</si>
  <si>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</si>
  <si>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</si>
  <si>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</si>
  <si>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</si>
  <si>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</si>
  <si>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</si>
  <si>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</si>
  <si>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</si>
  <si>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</si>
  <si>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</si>
  <si>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</si>
  <si>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</si>
  <si>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</si>
  <si>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</si>
  <si>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</si>
  <si>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</si>
  <si>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</si>
  <si>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</si>
  <si>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</si>
  <si>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</si>
  <si>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</si>
  <si>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</si>
  <si>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</si>
  <si>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</si>
  <si>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</si>
  <si>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</si>
  <si>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</si>
  <si>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</si>
  <si>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</si>
  <si>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</si>
  <si>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</si>
  <si>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</si>
  <si>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</si>
  <si>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</si>
  <si>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</si>
  <si>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</si>
  <si>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</si>
  <si>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</si>
  <si>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</si>
  <si>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</si>
  <si>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</si>
  <si>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</si>
  <si>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</si>
  <si>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</si>
  <si>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</si>
  <si>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</si>
  <si>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</si>
  <si>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</si>
  <si>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</si>
  <si>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</si>
  <si>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</si>
  <si>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</si>
  <si>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</si>
  <si>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</si>
  <si>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</si>
  <si>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</si>
  <si>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</si>
  <si>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</si>
  <si>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</si>
  <si>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</si>
  <si>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</si>
  <si>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</si>
  <si>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</si>
  <si>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</si>
  <si>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</si>
  <si>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</si>
  <si>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</si>
  <si>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</si>
  <si>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</si>
  <si>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</si>
  <si>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</si>
  <si>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</si>
  <si>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</si>
  <si>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</si>
  <si>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</si>
  <si>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</si>
  <si>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</si>
  <si>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</si>
  <si>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</si>
  <si>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</si>
  <si>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</si>
  <si>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</si>
  <si>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</si>
  <si>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</si>
  <si>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</si>
  <si>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</si>
  <si>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</si>
  <si>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</si>
  <si>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</si>
  <si>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</si>
  <si>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</si>
  <si>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</si>
  <si>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</si>
  <si>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</si>
  <si>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</si>
  <si>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</si>
  <si>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</si>
  <si>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</si>
  <si>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</si>
  <si>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</si>
  <si>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</si>
  <si>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</si>
  <si>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</si>
  <si>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</si>
  <si>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</si>
  <si>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</si>
  <si>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</si>
  <si>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</si>
  <si>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</si>
  <si>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</si>
  <si>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</si>
  <si>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</si>
  <si>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</si>
  <si>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</si>
  <si>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</si>
  <si>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</si>
  <si>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</si>
  <si>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</si>
  <si>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</si>
  <si>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</si>
  <si>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</si>
  <si>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</si>
  <si>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</si>
  <si>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</si>
  <si>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</si>
  <si>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</si>
  <si>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</si>
  <si>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</si>
  <si>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</si>
  <si>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</si>
  <si>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</si>
  <si>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</si>
  <si>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</si>
  <si>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</si>
  <si>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</si>
  <si>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</si>
  <si>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</si>
  <si>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</si>
  <si>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</si>
  <si>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</si>
  <si>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</si>
  <si>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</si>
  <si>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</si>
  <si>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</si>
  <si>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</si>
  <si>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</si>
  <si>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</si>
  <si>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</si>
  <si>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</si>
  <si>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</si>
  <si>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</si>
  <si>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</si>
  <si>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</si>
  <si>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</si>
  <si>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</si>
  <si>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</si>
  <si>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</si>
  <si>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</si>
  <si>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</si>
  <si>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</si>
  <si>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</si>
  <si>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</si>
  <si>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</si>
  <si>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</si>
  <si>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</si>
  <si>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</si>
  <si>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</si>
  <si>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</si>
  <si>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</si>
  <si>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</si>
  <si>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</si>
  <si>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</si>
  <si>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</si>
  <si>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</si>
  <si>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</si>
  <si>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</si>
  <si>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</si>
  <si>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</si>
  <si>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</si>
  <si>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</si>
  <si>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</si>
  <si>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</si>
  <si>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</si>
  <si>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</si>
  <si>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</si>
  <si>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</si>
  <si>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</si>
  <si>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</si>
  <si>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</si>
  <si>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</si>
  <si>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</si>
  <si>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</si>
  <si>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</si>
  <si>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</si>
  <si>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</si>
  <si>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</si>
  <si>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</si>
  <si>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</si>
  <si>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</si>
  <si>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</si>
  <si>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</si>
  <si>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</si>
  <si>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</si>
  <si>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</si>
  <si>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</si>
  <si>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</si>
  <si>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</si>
  <si>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</si>
  <si>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</si>
  <si>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</si>
  <si>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</si>
  <si>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</si>
  <si>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</si>
  <si>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</si>
  <si>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</si>
  <si>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</si>
  <si>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</si>
  <si>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</si>
  <si>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</si>
  <si>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</si>
  <si>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</si>
  <si>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</si>
  <si>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</si>
  <si>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</si>
  <si>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</si>
  <si>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</si>
  <si>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</si>
  <si>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</si>
  <si>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</si>
  <si>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</si>
  <si>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</si>
  <si>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</si>
  <si>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</si>
  <si>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</si>
  <si>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</si>
  <si>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</si>
  <si>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</si>
  <si>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</si>
  <si>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</si>
  <si>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</si>
  <si>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</si>
  <si>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</si>
  <si>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</si>
  <si>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</si>
  <si>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</si>
  <si>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</si>
  <si>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</si>
  <si>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</si>
  <si>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</si>
  <si>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</si>
  <si>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</si>
  <si>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</si>
  <si>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</si>
  <si>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</si>
  <si>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</si>
  <si>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</si>
  <si>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</si>
  <si>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</si>
  <si>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</si>
  <si>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</si>
  <si>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</si>
  <si>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</si>
  <si>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</si>
  <si>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</si>
  <si>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</si>
  <si>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</si>
  <si>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</si>
  <si>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</si>
  <si>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</si>
  <si>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</si>
  <si>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</si>
  <si>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</si>
  <si>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</si>
  <si>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</si>
  <si>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</si>
  <si>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</si>
  <si>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</si>
  <si>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</si>
  <si>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</si>
  <si>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</si>
  <si>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</si>
  <si>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</si>
  <si>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</si>
  <si>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</si>
  <si>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</si>
  <si>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</si>
  <si>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</si>
  <si>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</si>
  <si>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</si>
  <si>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</si>
  <si>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</si>
  <si>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</si>
  <si>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</si>
  <si>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</si>
  <si>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</si>
  <si>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</si>
  <si>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</si>
  <si>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</si>
  <si>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</si>
  <si>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</si>
  <si>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</si>
  <si>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</si>
  <si>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</si>
  <si>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</si>
  <si>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</si>
  <si>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</si>
  <si>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</si>
  <si>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</si>
  <si>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</si>
  <si>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</si>
  <si>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</si>
  <si>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</si>
  <si>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</si>
  <si>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</si>
  <si>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</si>
  <si>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</si>
  <si>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</si>
  <si>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</si>
  <si>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</si>
  <si>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</si>
  <si>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</si>
  <si>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</si>
  <si>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</si>
  <si>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</si>
  <si>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</si>
  <si>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</si>
  <si>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</si>
  <si>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</si>
  <si>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</si>
  <si>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</si>
  <si>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</si>
  <si>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</si>
  <si>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</si>
  <si>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</si>
  <si>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</si>
  <si>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</si>
  <si>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</si>
  <si>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</si>
  <si>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</si>
  <si>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</si>
  <si>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</si>
  <si>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</si>
  <si>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</si>
  <si>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</si>
  <si>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</si>
  <si>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</si>
  <si>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</si>
  <si>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</si>
  <si>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</si>
  <si>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</si>
  <si>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</si>
  <si>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</si>
  <si>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</si>
  <si>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</si>
  <si>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</si>
  <si>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</si>
  <si>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</si>
  <si>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</si>
  <si>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</si>
  <si>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</si>
  <si>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</si>
  <si>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</si>
  <si>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</si>
  <si>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</si>
  <si>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</si>
  <si>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</si>
  <si>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</si>
  <si>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</si>
  <si>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</si>
  <si>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</si>
  <si>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</si>
  <si>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</si>
  <si>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</si>
  <si>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</si>
  <si>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</si>
  <si>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</si>
  <si>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</si>
  <si>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</si>
  <si>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</si>
  <si>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</si>
  <si>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</si>
  <si>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</si>
  <si>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</si>
  <si>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</si>
  <si>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</si>
  <si>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</si>
  <si>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</si>
  <si>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</si>
  <si>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</si>
  <si>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</si>
  <si>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</si>
  <si>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</si>
  <si>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</si>
  <si>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</si>
  <si>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</si>
  <si>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</si>
  <si>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</si>
  <si>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</si>
  <si>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</si>
  <si>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</si>
  <si>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</si>
  <si>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</si>
  <si>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</si>
  <si>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</si>
  <si>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</si>
  <si>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</si>
  <si>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</si>
  <si>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</si>
  <si>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</si>
  <si>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</si>
  <si>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</si>
  <si>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</si>
  <si>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</si>
  <si>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</si>
  <si>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</si>
  <si>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</si>
  <si>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</si>
  <si>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</si>
  <si>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</si>
  <si>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</si>
  <si>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</si>
  <si>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</si>
  <si>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</si>
  <si>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</si>
  <si>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</si>
  <si>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</si>
  <si>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</si>
  <si>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</si>
  <si>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</si>
  <si>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</si>
  <si>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</si>
  <si>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</si>
  <si>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</si>
  <si>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</si>
  <si>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</si>
  <si>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</si>
  <si>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</si>
  <si>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</si>
  <si>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</si>
  <si>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</si>
  <si>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</si>
  <si>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</si>
  <si>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</si>
  <si>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</si>
  <si>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</si>
  <si>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</si>
  <si>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</si>
  <si>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</si>
  <si>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</si>
  <si>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</si>
  <si>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</si>
  <si>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</si>
  <si>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</si>
  <si>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</si>
  <si>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</si>
  <si>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</si>
  <si>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</si>
  <si>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</si>
  <si>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</si>
  <si>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</si>
  <si>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</si>
  <si>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</si>
  <si>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</si>
  <si>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</si>
  <si>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</si>
  <si>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</si>
  <si>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</si>
  <si>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</si>
  <si>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</si>
  <si>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</si>
  <si>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</si>
  <si>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</si>
  <si>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</si>
  <si>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</si>
  <si>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</si>
  <si>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</si>
  <si>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</si>
  <si>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</si>
  <si>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</si>
  <si>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</si>
  <si>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</si>
  <si>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</si>
  <si>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</si>
  <si>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</si>
  <si>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</si>
  <si>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</si>
  <si>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</si>
  <si>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</si>
  <si>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</si>
  <si>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</si>
  <si>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</si>
  <si>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</si>
  <si>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</si>
  <si>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</si>
  <si>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</si>
  <si>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</si>
  <si>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</si>
  <si>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</si>
  <si>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</si>
  <si>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</si>
  <si>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</si>
  <si>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</si>
  <si>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</si>
  <si>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</si>
  <si>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</si>
  <si>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</si>
  <si>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</si>
  <si>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</si>
  <si>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</si>
  <si>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</si>
  <si>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</si>
  <si>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</si>
  <si>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</si>
  <si>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</si>
  <si>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</si>
  <si>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</si>
  <si>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</si>
  <si>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</si>
  <si>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</si>
  <si>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</si>
  <si>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</si>
  <si>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</si>
  <si>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</si>
  <si>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</si>
  <si>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</si>
  <si>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</si>
  <si>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</si>
  <si>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</si>
  <si>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</si>
  <si>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</si>
  <si>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</si>
  <si>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</si>
  <si>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</si>
  <si>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</si>
  <si>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</si>
  <si>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</si>
  <si>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</si>
  <si>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</si>
  <si>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</si>
  <si>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</si>
  <si>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</si>
  <si>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</si>
  <si>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</si>
  <si>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</si>
  <si>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</si>
  <si>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</si>
  <si>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</si>
  <si>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</si>
  <si>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</si>
  <si>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</si>
  <si>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</si>
  <si>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</si>
  <si>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</si>
  <si>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</si>
  <si>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</si>
  <si>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</si>
  <si>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</si>
  <si>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</si>
  <si>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</si>
  <si>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</si>
  <si>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</si>
  <si>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</si>
  <si>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</si>
  <si>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</si>
  <si>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</si>
  <si>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</si>
  <si>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</si>
  <si>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</si>
  <si>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</si>
  <si>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</si>
  <si>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</si>
  <si>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</si>
  <si>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</si>
  <si>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</si>
  <si>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</si>
  <si>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</si>
  <si>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</si>
  <si>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</si>
  <si>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</si>
  <si>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</si>
  <si>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</si>
  <si>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</si>
  <si>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</si>
  <si>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</si>
  <si>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</si>
  <si>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</si>
  <si>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</si>
  <si>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</si>
  <si>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</si>
  <si>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</si>
  <si>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</si>
  <si>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</si>
  <si>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</si>
  <si>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</si>
  <si>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</si>
  <si>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</si>
  <si>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</si>
  <si>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</si>
  <si>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</si>
  <si>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</si>
  <si>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</si>
  <si>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</si>
  <si>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</si>
  <si>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</si>
  <si>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</si>
  <si>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</si>
  <si>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</si>
  <si>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</si>
  <si>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</si>
  <si>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</si>
  <si>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</si>
  <si>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</si>
  <si>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</si>
  <si>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</si>
  <si>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</si>
  <si>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</si>
  <si>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</si>
  <si>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</si>
  <si>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</si>
  <si>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</si>
  <si>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</si>
  <si>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</si>
  <si>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</si>
  <si>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</si>
  <si>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</si>
  <si>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</si>
  <si>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</si>
  <si>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</si>
  <si>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</si>
  <si>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</si>
  <si>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</si>
  <si>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</si>
  <si>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</si>
  <si>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</si>
  <si>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</si>
  <si>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</si>
  <si>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</si>
  <si>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</si>
  <si>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</si>
  <si>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</si>
  <si>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</si>
  <si>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</si>
  <si>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</si>
  <si>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</si>
  <si>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</si>
  <si>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</si>
  <si>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</si>
  <si>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</si>
  <si>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</si>
  <si>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</si>
  <si>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</si>
  <si>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</si>
  <si>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</si>
  <si>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</si>
  <si>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</si>
  <si>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</si>
  <si>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</si>
  <si>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</si>
  <si>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</si>
  <si>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</si>
  <si>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</si>
  <si>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</si>
  <si>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</si>
  <si>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</si>
  <si>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</si>
  <si>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</si>
  <si>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</si>
  <si>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</si>
  <si>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</si>
  <si>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</si>
  <si>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</si>
  <si>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</si>
  <si>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</si>
  <si>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</si>
  <si>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</si>
  <si>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</si>
  <si>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</si>
  <si>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</si>
  <si>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</si>
  <si>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</si>
  <si>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</si>
  <si>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</si>
  <si>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</si>
  <si>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4083.03;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</si>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</sst>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8A1B677-32FB-4BA3-9620-7BAA3A85BB3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23</v>
          </cell>
        </row>
        <row r="25">
          <cell r="B25" t="str">
            <v>Dominican</v>
          </cell>
          <cell r="D25">
            <v>0</v>
          </cell>
        </row>
        <row r="26">
          <cell r="B26" t="str">
            <v>Puerto Rican</v>
          </cell>
          <cell r="D26">
            <v>23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1814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213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164</v>
          </cell>
        </row>
        <row r="68">
          <cell r="B68" t="str">
            <v>Greek alone</v>
          </cell>
          <cell r="D68">
            <v>45</v>
          </cell>
        </row>
        <row r="69">
          <cell r="B69" t="str">
            <v>Hungarian alone</v>
          </cell>
          <cell r="D69">
            <v>0</v>
          </cell>
        </row>
        <row r="70">
          <cell r="B70" t="str">
            <v>Icelandic alone</v>
          </cell>
          <cell r="D70">
            <v>0</v>
          </cell>
        </row>
        <row r="71">
          <cell r="B71" t="str">
            <v>Irish alone</v>
          </cell>
          <cell r="D71">
            <v>180</v>
          </cell>
        </row>
        <row r="72">
          <cell r="B72" t="str">
            <v>Italian alone</v>
          </cell>
          <cell r="D72">
            <v>114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35</v>
          </cell>
        </row>
        <row r="88">
          <cell r="B88" t="str">
            <v>Portuguese alone</v>
          </cell>
          <cell r="D88">
            <v>0</v>
          </cell>
        </row>
        <row r="89">
          <cell r="B89" t="str">
            <v>Roma alone</v>
          </cell>
          <cell r="D89">
            <v>0</v>
          </cell>
        </row>
        <row r="90">
          <cell r="B90" t="str">
            <v>Romanian alone</v>
          </cell>
          <cell r="D90">
            <v>0</v>
          </cell>
        </row>
        <row r="91">
          <cell r="B91" t="str">
            <v>Russian alone</v>
          </cell>
          <cell r="D91">
            <v>77</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1022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969</v>
          </cell>
        </row>
        <row r="145">
          <cell r="B145" t="str">
            <v>White alone or in combination with one or more other races</v>
          </cell>
          <cell r="D145" t="e">
            <v>#N/A</v>
          </cell>
        </row>
        <row r="146">
          <cell r="B146" t="str">
            <v>European alone or in any combination*</v>
          </cell>
          <cell r="D146">
            <v>1959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27</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24</v>
          </cell>
        </row>
        <row r="166">
          <cell r="B166" t="str">
            <v>Danish alone or in any combination</v>
          </cell>
          <cell r="D166">
            <v>0</v>
          </cell>
        </row>
        <row r="167">
          <cell r="B167" t="str">
            <v>Dutch alone or in any combination</v>
          </cell>
          <cell r="D167">
            <v>0</v>
          </cell>
        </row>
        <row r="168">
          <cell r="B168" t="str">
            <v>English alone or in any combination</v>
          </cell>
          <cell r="D168">
            <v>589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87</v>
          </cell>
        </row>
        <row r="173">
          <cell r="B173" t="str">
            <v>Frisian alone or in any combination</v>
          </cell>
          <cell r="D173">
            <v>0</v>
          </cell>
        </row>
        <row r="174">
          <cell r="B174" t="str">
            <v>Georgian alone or in any combination</v>
          </cell>
          <cell r="D174">
            <v>0</v>
          </cell>
        </row>
        <row r="175">
          <cell r="B175" t="str">
            <v>German alone or in any combination</v>
          </cell>
          <cell r="D175">
            <v>653</v>
          </cell>
        </row>
        <row r="176">
          <cell r="B176" t="str">
            <v>Greek alone or in any combination</v>
          </cell>
          <cell r="D176">
            <v>55</v>
          </cell>
        </row>
        <row r="177">
          <cell r="B177" t="str">
            <v>Hungarian alone or in any combination</v>
          </cell>
          <cell r="D177">
            <v>33</v>
          </cell>
        </row>
        <row r="178">
          <cell r="B178" t="str">
            <v>Icelandic alone or in any combination</v>
          </cell>
          <cell r="D178">
            <v>0</v>
          </cell>
        </row>
        <row r="179">
          <cell r="B179" t="str">
            <v>Irish alone or in any combination</v>
          </cell>
          <cell r="D179">
            <v>612</v>
          </cell>
        </row>
        <row r="180">
          <cell r="B180" t="str">
            <v>Italian alone or in any combination</v>
          </cell>
          <cell r="D180">
            <v>288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195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183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50</v>
          </cell>
        </row>
        <row r="212">
          <cell r="B212" t="str">
            <v>Welsh alone or in any combination</v>
          </cell>
          <cell r="D212">
            <v>30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29</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1090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1042</v>
          </cell>
        </row>
        <row r="253">
          <cell r="B253" t="str">
            <v>Black or African American alone</v>
          </cell>
          <cell r="D253" t="e">
            <v>#N/A</v>
          </cell>
        </row>
        <row r="254">
          <cell r="B254" t="str">
            <v>African American alone</v>
          </cell>
          <cell r="D254">
            <v>83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30</v>
          </cell>
        </row>
        <row r="319">
          <cell r="B319" t="str">
            <v>Black or African American alone or in combination with one or more other races</v>
          </cell>
          <cell r="D319" t="e">
            <v>#N/A</v>
          </cell>
        </row>
        <row r="320">
          <cell r="B320" t="str">
            <v>African American alone or in any combination</v>
          </cell>
          <cell r="D320">
            <v>94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40</v>
          </cell>
        </row>
        <row r="385">
          <cell r="B385" t="str">
            <v>American Indian and Alaska Native alone</v>
          </cell>
          <cell r="D385">
            <v>40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45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102</v>
          </cell>
        </row>
        <row r="2795">
          <cell r="B2795" t="str">
            <v>Asian Indian alone</v>
          </cell>
          <cell r="D2795">
            <v>101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95</v>
          </cell>
        </row>
        <row r="2832">
          <cell r="B2832" t="str">
            <v>Chinese, except Taiwanese alone or in any combination</v>
          </cell>
          <cell r="D2832">
            <v>29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138</v>
          </cell>
        </row>
        <row r="2848">
          <cell r="B2848" t="str">
            <v>Asian Indian alone or in any combination</v>
          </cell>
          <cell r="D2848">
            <v>127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53AB4-1B8B-4DA1-954A-83DACA281DA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1814</v>
      </c>
      <c r="C5" s="10" t="s">
        <v>5</v>
      </c>
      <c r="D5" s="11">
        <v>1959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27</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213</v>
      </c>
      <c r="C27" s="10" t="s">
        <v>49</v>
      </c>
      <c r="D27" s="18">
        <v>589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164</v>
      </c>
      <c r="C34" s="14" t="s">
        <v>63</v>
      </c>
      <c r="D34" s="15">
        <v>653</v>
      </c>
      <c r="E34" s="16" t="e">
        <f>VLOOKUP($D34,'[1]Profile_Cnty Export'!$B$2:$D$3010,3,FALSE)</f>
        <v>#N/A</v>
      </c>
    </row>
    <row r="35" spans="1:5" x14ac:dyDescent="0.25">
      <c r="A35" t="s">
        <v>64</v>
      </c>
      <c r="B35" s="17">
        <v>45</v>
      </c>
      <c r="C35" s="10" t="s">
        <v>65</v>
      </c>
      <c r="D35" s="18">
        <v>55</v>
      </c>
      <c r="E35" s="12" t="e">
        <f>VLOOKUP($D35,'[1]Profile_Cnty Export'!$B$2:$D$3010,3,FALSE)</f>
        <v>#N/A</v>
      </c>
    </row>
    <row r="36" spans="1:5" x14ac:dyDescent="0.25">
      <c r="A36" t="s">
        <v>66</v>
      </c>
      <c r="B36" s="13">
        <v>0</v>
      </c>
      <c r="C36" s="14" t="s">
        <v>67</v>
      </c>
      <c r="D36" s="15">
        <v>33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180</v>
      </c>
      <c r="C38" s="14" t="s">
        <v>71</v>
      </c>
      <c r="D38" s="15">
        <v>612</v>
      </c>
      <c r="E38" s="16" t="e">
        <f>VLOOKUP($D38,'[1]Profile_Cnty Export'!$B$2:$D$3010,3,FALSE)</f>
        <v>#N/A</v>
      </c>
    </row>
    <row r="39" spans="1:5" x14ac:dyDescent="0.25">
      <c r="A39" t="s">
        <v>72</v>
      </c>
      <c r="B39" s="17">
        <v>114</v>
      </c>
      <c r="C39" s="10" t="s">
        <v>73</v>
      </c>
      <c r="D39" s="18">
        <v>288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35</v>
      </c>
      <c r="C54" s="14" t="s">
        <v>103</v>
      </c>
      <c r="D54" s="15">
        <v>195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77</v>
      </c>
      <c r="C58" s="14" t="s">
        <v>111</v>
      </c>
      <c r="D58" s="15">
        <v>183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50</v>
      </c>
      <c r="E70" s="16" t="e">
        <f>VLOOKUP($D70,'[1]Profile_Cnty Export'!$B$2:$D$3010,3,FALSE)</f>
        <v>#N/A</v>
      </c>
    </row>
    <row r="71" spans="1:5" x14ac:dyDescent="0.25">
      <c r="A71" t="s">
        <v>136</v>
      </c>
      <c r="B71" s="17">
        <v>0</v>
      </c>
      <c r="C71" s="10" t="s">
        <v>137</v>
      </c>
      <c r="D71" s="18">
        <v>30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1022</v>
      </c>
      <c r="C101" s="10" t="s">
        <v>197</v>
      </c>
      <c r="D101" s="11">
        <v>1090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969</v>
      </c>
      <c r="C111" s="20" t="s">
        <v>217</v>
      </c>
      <c r="D111" s="21">
        <v>1042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83</v>
      </c>
      <c r="C114" s="10" t="s">
        <v>221</v>
      </c>
      <c r="D114" s="24">
        <v>94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30</v>
      </c>
      <c r="C178" s="20" t="s">
        <v>349</v>
      </c>
      <c r="D178" s="30">
        <v>40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95</v>
      </c>
      <c r="E1378" s="12" t="e">
        <f>VLOOKUP($D1378,'[1]Profile_Cnty Export'!$B$2:$D$3010,3,FALSE)</f>
        <v>#N/A</v>
      </c>
    </row>
    <row r="1379" spans="1:5" x14ac:dyDescent="0.25">
      <c r="A1379" t="s">
        <v>2746</v>
      </c>
      <c r="B1379" s="13">
        <v>0</v>
      </c>
      <c r="C1379" s="14" t="s">
        <v>2747</v>
      </c>
      <c r="D1379" s="15">
        <v>29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45</v>
      </c>
      <c r="C1382" s="10" t="s">
        <v>2753</v>
      </c>
      <c r="D1382" s="18">
        <v>48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102</v>
      </c>
      <c r="C1394" s="10" t="s">
        <v>2777</v>
      </c>
      <c r="D1394" s="11">
        <v>138</v>
      </c>
      <c r="E1394" s="12" t="e">
        <f>VLOOKUP($D1394,'[1]Profile_Cnty Export'!$B$2:$D$3010,3,FALSE)</f>
        <v>#N/A</v>
      </c>
    </row>
    <row r="1395" spans="1:5" x14ac:dyDescent="0.25">
      <c r="A1395" t="s">
        <v>2778</v>
      </c>
      <c r="B1395" s="13">
        <v>101</v>
      </c>
      <c r="C1395" s="14" t="s">
        <v>2779</v>
      </c>
      <c r="D1395" s="15">
        <v>127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23</v>
      </c>
      <c r="C1519" s="16"/>
    </row>
    <row r="1520" spans="1:3" x14ac:dyDescent="0.25">
      <c r="A1520" t="s">
        <v>2999</v>
      </c>
      <c r="B1520" s="17">
        <v>0</v>
      </c>
      <c r="C1520" s="12"/>
    </row>
    <row r="1521" spans="1:5" x14ac:dyDescent="0.25">
      <c r="A1521" t="s">
        <v>3000</v>
      </c>
      <c r="B1521" s="13">
        <v>23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12BEE4A-49BE-4826-8338-E6B8D628D032}"/>
</file>

<file path=customXml/itemProps2.xml><?xml version="1.0" encoding="utf-8"?>
<ds:datastoreItem xmlns:ds="http://schemas.openxmlformats.org/officeDocument/2006/customXml" ds:itemID="{ADFBBCE4-B604-4712-AD08-1F9E0A1C8F01}"/>
</file>

<file path=customXml/itemProps3.xml><?xml version="1.0" encoding="utf-8"?>
<ds:datastoreItem xmlns:ds="http://schemas.openxmlformats.org/officeDocument/2006/customXml" ds:itemID="{63A20CA9-4474-4048-81C0-A2E010C88C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2023-09-27T11:49:54Z</dcterms:created>
  <dcterms:modified xsi:type="dcterms:W3CDTF">2023-09-27T11:49:56Z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