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A142CE2-BCCF-44BC-AEA7-2468BE6EAADC}" xr6:coauthVersionLast="47" xr6:coauthVersionMax="47" xr10:uidLastSave="{00000000-0000-0000-0000-000000000000}"/>
  <bookViews>
    <workbookView xWindow="28680" yWindow="-120" windowWidth="29040" windowHeight="15840" xr2:uid="{BACA1B89-D8B4-401C-8A15-10CE7FF66E5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<sst xmlns="http://schemas.openxmlformats.org/spreadsheetml/2006/main" count="3037" uniqueCount="3020">
  <si>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</si>
  <si>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</si>
  <si>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</si>
  <si>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</si>
  <si>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</si>
  <si>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</si>
  <si>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</si>
  <si>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</si>
  <si>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</si>
  <si>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</si>
  <si>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</si>
  <si>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</si>
  <si>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</si>
  <si>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</si>
  <si>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</si>
  <si>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</si>
  <si>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</si>
  <si>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</si>
  <si>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</si>
  <si>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</si>
  <si>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</si>
  <si>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</si>
  <si>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</si>
  <si>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</si>
  <si>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</si>
  <si>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</si>
  <si>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</si>
  <si>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</si>
  <si>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</si>
  <si>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</si>
  <si>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</si>
  <si>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</si>
  <si>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</si>
  <si>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</si>
  <si>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</si>
  <si>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</si>
  <si>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</si>
  <si>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</si>
  <si>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</si>
  <si>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</si>
  <si>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</si>
  <si>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</si>
  <si>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</si>
  <si>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</si>
  <si>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</si>
  <si>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</si>
  <si>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</si>
  <si>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</si>
  <si>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</si>
  <si>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</si>
  <si>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</si>
  <si>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</si>
  <si>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</si>
  <si>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</si>
  <si>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</si>
  <si>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</si>
  <si>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</si>
  <si>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</si>
  <si>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</si>
  <si>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</si>
  <si>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</si>
  <si>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</si>
  <si>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</si>
  <si>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</si>
  <si>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</si>
  <si>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</si>
  <si>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</si>
  <si>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</si>
  <si>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</si>
  <si>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</si>
  <si>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</si>
  <si>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</si>
  <si>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</si>
  <si>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</si>
  <si>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</si>
  <si>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</si>
  <si>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</si>
  <si>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</si>
  <si>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</si>
  <si>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</si>
  <si>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</si>
  <si>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</si>
  <si>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</si>
  <si>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</si>
  <si>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</si>
  <si>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</si>
  <si>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</si>
  <si>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</si>
  <si>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</si>
  <si>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</si>
  <si>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</si>
  <si>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</si>
  <si>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</si>
  <si>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</si>
  <si>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</si>
  <si>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</si>
  <si>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</si>
  <si>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</si>
  <si>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</si>
  <si>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</si>
  <si>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</si>
  <si>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</si>
  <si>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</si>
  <si>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</si>
  <si>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</si>
  <si>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</si>
  <si>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</si>
  <si>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</si>
  <si>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</si>
  <si>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</si>
  <si>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</si>
  <si>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</si>
  <si>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</si>
  <si>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</si>
  <si>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</si>
  <si>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</si>
  <si>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</si>
  <si>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</si>
  <si>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</si>
  <si>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</si>
  <si>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</si>
  <si>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</si>
  <si>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</si>
  <si>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</si>
  <si>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</si>
  <si>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</si>
  <si>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</si>
  <si>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</si>
  <si>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</si>
  <si>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</si>
  <si>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</si>
  <si>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</si>
  <si>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</si>
  <si>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</si>
  <si>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</si>
  <si>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</si>
  <si>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</si>
  <si>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</si>
  <si>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</si>
  <si>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</si>
  <si>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</si>
  <si>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</si>
  <si>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</si>
  <si>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</si>
  <si>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</si>
  <si>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</si>
  <si>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</si>
  <si>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</si>
  <si>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</si>
  <si>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</si>
  <si>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</si>
  <si>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</si>
  <si>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</si>
  <si>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</si>
  <si>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</si>
  <si>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</si>
  <si>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</si>
  <si>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</si>
  <si>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</si>
  <si>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</si>
  <si>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</si>
  <si>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</si>
  <si>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</si>
  <si>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</si>
  <si>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</si>
  <si>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</si>
  <si>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</si>
  <si>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</si>
  <si>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</si>
  <si>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</si>
  <si>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</si>
  <si>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</si>
  <si>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</si>
  <si>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</si>
  <si>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</si>
  <si>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</si>
  <si>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</si>
  <si>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</si>
  <si>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</si>
  <si>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</si>
  <si>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</si>
  <si>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</si>
  <si>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</si>
  <si>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</si>
  <si>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</si>
  <si>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</si>
  <si>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</si>
  <si>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</si>
  <si>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</si>
  <si>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</si>
  <si>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</si>
  <si>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</si>
  <si>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</si>
  <si>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</si>
  <si>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</si>
  <si>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</si>
  <si>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</si>
  <si>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</si>
  <si>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</si>
  <si>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</si>
  <si>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</si>
  <si>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</si>
  <si>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</si>
  <si>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</si>
  <si>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</si>
  <si>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</si>
  <si>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</si>
  <si>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</si>
  <si>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</si>
  <si>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</si>
  <si>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</si>
  <si>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</si>
  <si>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</si>
  <si>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</si>
  <si>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</si>
  <si>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</si>
  <si>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</si>
  <si>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</si>
  <si>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</si>
  <si>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</si>
  <si>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</si>
  <si>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</si>
  <si>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</si>
  <si>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</si>
  <si>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</si>
  <si>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</si>
  <si>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</si>
  <si>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</si>
  <si>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</si>
  <si>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</si>
  <si>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</si>
  <si>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</si>
  <si>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</si>
  <si>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</si>
  <si>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</si>
  <si>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</si>
  <si>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</si>
  <si>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</si>
  <si>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</si>
  <si>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</si>
  <si>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</si>
  <si>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</si>
  <si>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</si>
  <si>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</si>
  <si>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</si>
  <si>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</si>
  <si>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</si>
  <si>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</si>
  <si>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</si>
  <si>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</si>
  <si>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</si>
  <si>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</si>
  <si>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</si>
  <si>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</si>
  <si>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</si>
  <si>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</si>
  <si>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</si>
  <si>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</si>
  <si>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</si>
  <si>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</si>
  <si>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</si>
  <si>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</si>
  <si>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</si>
  <si>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</si>
  <si>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</si>
  <si>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</si>
  <si>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</si>
  <si>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</si>
  <si>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</si>
  <si>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</si>
  <si>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</si>
  <si>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</si>
  <si>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</si>
  <si>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</si>
  <si>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</si>
  <si>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</si>
  <si>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</si>
  <si>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</si>
  <si>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</si>
  <si>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</si>
  <si>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</si>
  <si>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</si>
  <si>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</si>
  <si>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</si>
  <si>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</si>
  <si>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</si>
  <si>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</si>
  <si>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</si>
  <si>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</si>
  <si>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</si>
  <si>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</si>
  <si>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</si>
  <si>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</si>
  <si>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</si>
  <si>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</si>
  <si>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</si>
  <si>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</si>
  <si>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</si>
  <si>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</si>
  <si>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</si>
  <si>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</si>
  <si>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</si>
  <si>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</si>
  <si>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</si>
  <si>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</si>
  <si>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</si>
  <si>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</si>
  <si>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</si>
  <si>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</si>
  <si>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</si>
  <si>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</si>
  <si>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</si>
  <si>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</si>
  <si>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</si>
  <si>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</si>
  <si>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</si>
  <si>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</si>
  <si>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</si>
  <si>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</si>
  <si>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</si>
  <si>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</si>
  <si>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</si>
  <si>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</si>
  <si>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</si>
  <si>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</si>
  <si>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</si>
  <si>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</si>
  <si>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</si>
  <si>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</si>
  <si>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</si>
  <si>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</si>
  <si>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</si>
  <si>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</si>
  <si>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</si>
  <si>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</si>
  <si>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</si>
  <si>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</si>
  <si>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</si>
  <si>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</si>
  <si>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</si>
  <si>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</si>
  <si>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</si>
  <si>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</si>
  <si>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</si>
  <si>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</si>
  <si>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</si>
  <si>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</si>
  <si>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</si>
  <si>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</si>
  <si>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</si>
  <si>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</si>
  <si>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</si>
  <si>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</si>
  <si>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</si>
  <si>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</si>
  <si>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</si>
  <si>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</si>
  <si>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</si>
  <si>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</si>
  <si>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</si>
  <si>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</si>
  <si>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</si>
  <si>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</si>
  <si>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</si>
  <si>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</si>
  <si>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</si>
  <si>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</si>
  <si>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</si>
  <si>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</si>
  <si>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</si>
  <si>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</si>
  <si>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</si>
  <si>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</si>
  <si>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</si>
  <si>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</si>
  <si>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</si>
  <si>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</si>
  <si>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</si>
  <si>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</si>
  <si>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</si>
  <si>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</si>
  <si>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</si>
  <si>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</si>
  <si>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</si>
  <si>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</si>
  <si>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</si>
  <si>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</si>
  <si>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</si>
  <si>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</si>
  <si>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</si>
  <si>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</si>
  <si>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</si>
  <si>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</si>
  <si>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</si>
  <si>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</si>
  <si>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</si>
  <si>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</si>
  <si>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</si>
  <si>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</si>
  <si>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</si>
  <si>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</si>
  <si>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</si>
  <si>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</si>
  <si>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</si>
  <si>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</si>
  <si>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</si>
  <si>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</si>
  <si>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</si>
  <si>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</si>
  <si>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</si>
  <si>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</si>
  <si>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</si>
  <si>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</si>
  <si>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</si>
  <si>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</si>
  <si>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</si>
  <si>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</si>
  <si>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</si>
  <si>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</si>
  <si>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</si>
  <si>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</si>
  <si>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</si>
  <si>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</si>
  <si>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</si>
  <si>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</si>
  <si>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</si>
  <si>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</si>
  <si>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</si>
  <si>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</si>
  <si>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</si>
  <si>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</si>
  <si>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</si>
  <si>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</si>
  <si>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</si>
  <si>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</si>
  <si>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</si>
  <si>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</si>
  <si>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</si>
  <si>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</si>
  <si>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</si>
  <si>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</si>
  <si>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</si>
  <si>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</si>
  <si>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</si>
  <si>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</si>
  <si>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</si>
  <si>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</si>
  <si>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</si>
  <si>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</si>
  <si>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</si>
  <si>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</si>
  <si>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</si>
  <si>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</si>
  <si>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</si>
  <si>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</si>
  <si>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</si>
  <si>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</si>
  <si>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</si>
  <si>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</si>
  <si>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</si>
  <si>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</si>
  <si>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</si>
  <si>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</si>
  <si>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</si>
  <si>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</si>
  <si>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</si>
  <si>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</si>
  <si>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</si>
  <si>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</si>
  <si>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</si>
  <si>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</si>
  <si>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</si>
  <si>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</si>
  <si>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</si>
  <si>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</si>
  <si>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</si>
  <si>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</si>
  <si>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</si>
  <si>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</si>
  <si>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</si>
  <si>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</si>
  <si>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</si>
  <si>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</si>
  <si>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</si>
  <si>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</si>
  <si>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</si>
  <si>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</si>
  <si>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</si>
  <si>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</si>
  <si>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</si>
  <si>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</si>
  <si>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</si>
  <si>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</si>
  <si>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</si>
  <si>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</si>
  <si>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</si>
  <si>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</si>
  <si>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</si>
  <si>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</si>
  <si>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</si>
  <si>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</si>
  <si>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</si>
  <si>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</si>
  <si>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</si>
  <si>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</si>
  <si>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</si>
  <si>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</si>
  <si>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</si>
  <si>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</si>
  <si>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</si>
  <si>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</si>
  <si>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</si>
  <si>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</si>
  <si>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</si>
  <si>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</si>
  <si>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</si>
  <si>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</si>
  <si>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</si>
  <si>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</si>
  <si>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</si>
  <si>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</si>
  <si>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</si>
  <si>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</si>
  <si>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</si>
  <si>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</si>
  <si>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</si>
  <si>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</si>
  <si>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</si>
  <si>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</si>
  <si>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</si>
  <si>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</si>
  <si>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</si>
  <si>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</si>
  <si>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</si>
  <si>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</si>
  <si>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</si>
  <si>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</si>
  <si>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</si>
  <si>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</si>
  <si>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</si>
  <si>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</si>
  <si>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</si>
  <si>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</si>
  <si>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</si>
  <si>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</si>
  <si>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</si>
  <si>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</si>
  <si>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</si>
  <si>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</si>
  <si>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</si>
  <si>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</si>
  <si>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</si>
  <si>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</si>
  <si>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</si>
  <si>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</si>
  <si>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</si>
  <si>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</si>
  <si>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</si>
  <si>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</si>
  <si>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</si>
  <si>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</si>
  <si>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</si>
  <si>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</si>
  <si>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</si>
  <si>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</si>
  <si>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</si>
  <si>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</si>
  <si>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</si>
  <si>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</si>
  <si>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</si>
  <si>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</si>
  <si>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</si>
  <si>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</si>
  <si>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</si>
  <si>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</si>
  <si>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</si>
  <si>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</si>
  <si>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</si>
  <si>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</si>
  <si>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</si>
  <si>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</si>
  <si>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</si>
  <si>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</si>
  <si>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</si>
  <si>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</si>
  <si>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</si>
  <si>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</si>
  <si>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</si>
  <si>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</si>
  <si>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</si>
  <si>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</si>
  <si>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</si>
  <si>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</si>
  <si>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</si>
  <si>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</si>
  <si>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</si>
  <si>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</si>
  <si>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</si>
  <si>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</si>
  <si>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</si>
  <si>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</si>
  <si>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</si>
  <si>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</si>
  <si>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</si>
  <si>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</si>
  <si>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</si>
  <si>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</si>
  <si>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</si>
  <si>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</si>
  <si>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</si>
  <si>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</si>
  <si>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</si>
  <si>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</si>
  <si>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</si>
  <si>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</si>
  <si>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</si>
  <si>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</si>
  <si>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</si>
  <si>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</si>
  <si>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</si>
  <si>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</si>
  <si>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</si>
  <si>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</si>
  <si>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</si>
  <si>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</si>
  <si>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</si>
  <si>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</si>
  <si>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</si>
  <si>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</si>
  <si>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</si>
  <si>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</si>
  <si>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</si>
  <si>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</si>
  <si>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</si>
  <si>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</si>
  <si>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</si>
  <si>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</si>
  <si>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</si>
  <si>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</si>
  <si>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</si>
  <si>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</si>
  <si>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</si>
  <si>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</si>
  <si>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</si>
  <si>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</si>
  <si>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</si>
  <si>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</si>
  <si>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</si>
  <si>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</si>
  <si>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</si>
  <si>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</si>
  <si>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</si>
  <si>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</si>
  <si>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</si>
  <si>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</si>
  <si>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</si>
  <si>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</si>
  <si>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</si>
  <si>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</si>
  <si>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</si>
  <si>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</si>
  <si>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</si>
  <si>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</si>
  <si>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</si>
  <si>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</si>
  <si>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</si>
  <si>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</si>
  <si>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</si>
  <si>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</si>
  <si>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</si>
  <si>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</si>
  <si>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</si>
  <si>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</si>
  <si>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</si>
  <si>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</si>
  <si>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</si>
  <si>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</si>
  <si>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</si>
  <si>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</si>
  <si>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</si>
  <si>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</si>
  <si>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</si>
  <si>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</si>
  <si>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</si>
  <si>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</si>
  <si>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</si>
  <si>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</si>
  <si>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</si>
  <si>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</si>
  <si>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</si>
  <si>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</si>
  <si>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</si>
  <si>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</si>
  <si>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</si>
  <si>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</si>
  <si>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</si>
  <si>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</si>
  <si>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</si>
  <si>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</si>
  <si>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</si>
  <si>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</si>
  <si>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</si>
  <si>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</si>
  <si>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</si>
  <si>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</si>
  <si>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</si>
  <si>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</si>
  <si>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</si>
  <si>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</si>
  <si>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</si>
  <si>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</si>
  <si>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</si>
  <si>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</si>
  <si>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</si>
  <si>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</si>
  <si>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</si>
  <si>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</si>
  <si>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</si>
  <si>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</si>
  <si>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</si>
  <si>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</si>
  <si>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</si>
  <si>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</si>
  <si>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</si>
  <si>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</si>
  <si>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</si>
  <si>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</si>
  <si>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</si>
  <si>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</si>
  <si>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</si>
  <si>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</si>
  <si>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</si>
  <si>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</si>
  <si>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</si>
  <si>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</si>
  <si>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</si>
  <si>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</si>
  <si>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</si>
  <si>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</si>
  <si>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</si>
  <si>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</si>
  <si>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</si>
  <si>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</si>
  <si>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</si>
  <si>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</si>
  <si>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</si>
  <si>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</si>
  <si>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</si>
  <si>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</si>
  <si>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</si>
  <si>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</si>
  <si>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</si>
  <si>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</si>
  <si>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</si>
  <si>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</si>
  <si>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</si>
  <si>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</si>
  <si>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</si>
  <si>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</si>
  <si>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</si>
  <si>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</si>
  <si>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</si>
  <si>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</si>
  <si>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</si>
  <si>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</si>
  <si>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</si>
  <si>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</si>
  <si>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</si>
  <si>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</si>
  <si>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</si>
  <si>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</si>
  <si>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</si>
  <si>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</si>
  <si>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</si>
  <si>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</si>
  <si>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</si>
  <si>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</si>
  <si>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</si>
  <si>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</si>
  <si>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</si>
  <si>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</si>
  <si>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</si>
  <si>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</si>
  <si>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</si>
  <si>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</si>
  <si>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</si>
  <si>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</si>
  <si>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</si>
  <si>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</si>
  <si>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</si>
  <si>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</si>
  <si>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</si>
  <si>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</si>
  <si>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</si>
  <si>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</si>
  <si>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</si>
  <si>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</si>
  <si>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</si>
  <si>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</si>
  <si>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</si>
  <si>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</si>
  <si>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</si>
  <si>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</si>
  <si>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</si>
  <si>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</si>
  <si>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</si>
  <si>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</si>
  <si>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</si>
  <si>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</si>
  <si>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</si>
  <si>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</si>
  <si>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</si>
  <si>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</si>
  <si>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</si>
  <si>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</si>
  <si>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</si>
  <si>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</si>
  <si>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</si>
  <si>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</si>
  <si>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</si>
  <si>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</si>
  <si>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</si>
  <si>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</si>
  <si>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</si>
  <si>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</si>
  <si>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</si>
  <si>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</si>
  <si>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</si>
  <si>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</si>
  <si>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</si>
  <si>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</si>
  <si>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</si>
  <si>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</si>
  <si>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</si>
  <si>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</si>
  <si>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</si>
  <si>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</si>
  <si>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</si>
  <si>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</si>
  <si>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</si>
  <si>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</si>
  <si>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</si>
  <si>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</si>
  <si>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</si>
  <si>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</si>
  <si>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</si>
  <si>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</si>
  <si>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</si>
  <si>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</si>
  <si>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</si>
  <si>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</si>
  <si>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</si>
  <si>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</si>
  <si>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</si>
  <si>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</si>
  <si>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</si>
  <si>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</si>
  <si>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</si>
  <si>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</si>
  <si>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</si>
  <si>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</si>
  <si>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</si>
  <si>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</si>
  <si>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</si>
  <si>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</si>
  <si>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</si>
  <si>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</si>
  <si>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</si>
  <si>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</si>
  <si>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</si>
  <si>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</si>
  <si>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</si>
  <si>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</si>
  <si>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</si>
  <si>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</si>
  <si>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</si>
  <si>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</si>
  <si>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</si>
  <si>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</si>
  <si>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</si>
  <si>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</si>
  <si>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</si>
  <si>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</si>
  <si>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</si>
  <si>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</si>
  <si>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</si>
  <si>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</si>
  <si>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</si>
  <si>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</si>
  <si>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</si>
  <si>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</si>
  <si>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</si>
  <si>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</si>
  <si>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</si>
  <si>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</si>
  <si>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</si>
  <si>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</si>
  <si>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</si>
  <si>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</si>
  <si>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</si>
  <si>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</si>
  <si>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</si>
  <si>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</si>
  <si>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</si>
  <si>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</si>
  <si>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</si>
  <si>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</si>
  <si>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</si>
  <si>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</si>
  <si>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</si>
  <si>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</si>
  <si>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</si>
  <si>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</si>
  <si>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</si>
  <si>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</si>
  <si>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</si>
  <si>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</si>
  <si>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</si>
  <si>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</si>
  <si>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</si>
  <si>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</si>
  <si>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</si>
  <si>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</si>
  <si>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</si>
  <si>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</si>
  <si>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</si>
  <si>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</si>
  <si>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</si>
  <si>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</si>
  <si>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</si>
  <si>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</si>
  <si>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</si>
  <si>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</si>
  <si>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</si>
  <si>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</si>
  <si>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</si>
  <si>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</si>
  <si>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</si>
  <si>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</si>
  <si>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</si>
  <si>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</si>
  <si>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</si>
  <si>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</si>
  <si>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</si>
  <si>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</si>
  <si>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</si>
  <si>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</si>
  <si>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</si>
  <si>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</si>
  <si>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</si>
  <si>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</si>
  <si>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</si>
  <si>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</si>
  <si>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</si>
  <si>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</si>
  <si>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</si>
  <si>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</si>
  <si>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</si>
  <si>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</si>
  <si>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</si>
  <si>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</si>
  <si>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</si>
  <si>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</si>
  <si>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</si>
  <si>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</si>
  <si>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</si>
  <si>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</si>
  <si>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</si>
  <si>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</si>
  <si>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</si>
  <si>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</si>
  <si>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</si>
  <si>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</si>
  <si>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</si>
  <si>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</si>
  <si>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</si>
  <si>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</si>
  <si>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</si>
  <si>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</si>
  <si>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</si>
  <si>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</si>
  <si>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</si>
  <si>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</si>
  <si>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</si>
  <si>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</si>
  <si>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</si>
  <si>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</si>
  <si>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</si>
  <si>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</si>
  <si>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</si>
  <si>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</si>
  <si>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</si>
  <si>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</si>
  <si>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</si>
  <si>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</si>
  <si>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</si>
  <si>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</si>
  <si>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</si>
  <si>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</si>
  <si>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</si>
  <si>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</si>
  <si>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</si>
  <si>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</si>
  <si>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</si>
  <si>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</si>
  <si>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</si>
  <si>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</si>
  <si>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</si>
  <si>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</si>
  <si>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</si>
  <si>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</si>
  <si>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</si>
  <si>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</si>
  <si>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</si>
  <si>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</si>
  <si>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</si>
  <si>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</si>
  <si>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</si>
  <si>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</si>
  <si>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</si>
  <si>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</si>
  <si>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</si>
  <si>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</si>
  <si>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</si>
  <si>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</si>
  <si>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</si>
  <si>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</si>
  <si>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</si>
  <si>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</si>
  <si>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</si>
  <si>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</si>
  <si>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</si>
  <si>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</si>
  <si>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</si>
  <si>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</si>
  <si>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</si>
  <si>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</si>
  <si>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</si>
  <si>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</si>
  <si>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</si>
  <si>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</si>
  <si>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</si>
  <si>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</si>
  <si>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</si>
  <si>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</si>
  <si>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</si>
  <si>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</si>
  <si>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</si>
  <si>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</si>
  <si>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</si>
  <si>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</si>
  <si>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</si>
  <si>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</si>
  <si>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</si>
  <si>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</si>
  <si>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</si>
  <si>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</si>
  <si>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</si>
  <si>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</si>
  <si>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</si>
  <si>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</si>
  <si>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</si>
  <si>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</si>
  <si>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</si>
  <si>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</si>
  <si>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</si>
  <si>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</si>
  <si>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</si>
  <si>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</si>
  <si>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</si>
  <si>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</si>
  <si>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</si>
  <si>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</si>
  <si>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</si>
  <si>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</si>
  <si>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</si>
  <si>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</si>
  <si>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</si>
  <si>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</si>
  <si>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</si>
  <si>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</si>
  <si>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</si>
  <si>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</si>
  <si>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</si>
  <si>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</si>
  <si>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</si>
  <si>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</si>
  <si>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</si>
  <si>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</si>
  <si>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</si>
  <si>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</si>
  <si>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</si>
  <si>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</si>
  <si>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</si>
  <si>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</si>
  <si>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</si>
  <si>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</si>
  <si>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</si>
  <si>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</si>
  <si>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</si>
  <si>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</si>
  <si>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</si>
  <si>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</si>
  <si>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</si>
  <si>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</si>
  <si>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</si>
  <si>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</si>
  <si>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</si>
  <si>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</si>
  <si>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</si>
  <si>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</si>
  <si>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</si>
  <si>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</si>
  <si>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</si>
  <si>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</si>
  <si>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</si>
  <si>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</si>
  <si>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</si>
  <si>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</si>
  <si>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</si>
  <si>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</si>
  <si>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</si>
  <si>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</si>
  <si>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</si>
  <si>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</si>
  <si>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</si>
  <si>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</si>
  <si>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</si>
  <si>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</si>
  <si>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</si>
  <si>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</si>
  <si>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</si>
  <si>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</si>
  <si>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</si>
  <si>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</si>
  <si>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</si>
  <si>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</si>
  <si>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</si>
  <si>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</si>
  <si>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</si>
  <si>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</si>
  <si>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</si>
  <si>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</si>
  <si>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</si>
  <si>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</si>
  <si>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</si>
  <si>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</si>
  <si>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</si>
  <si>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</si>
  <si>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</si>
  <si>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</si>
  <si>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</si>
  <si>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</si>
  <si>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</si>
  <si>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</si>
  <si>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</si>
  <si>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</si>
  <si>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</si>
  <si>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</si>
  <si>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</si>
  <si>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</si>
  <si>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</si>
  <si>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</si>
  <si>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</si>
  <si>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</si>
  <si>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</si>
  <si>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</si>
  <si>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</si>
  <si>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</si>
  <si>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</si>
  <si>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</si>
  <si>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</si>
  <si>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</si>
  <si>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</si>
  <si>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</si>
  <si>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</si>
  <si>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</si>
  <si>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</si>
  <si>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</si>
  <si>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</si>
  <si>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</si>
  <si>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</si>
  <si>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</si>
  <si>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</si>
  <si>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</si>
  <si>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</si>
  <si>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</si>
  <si>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</si>
  <si>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</si>
  <si>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</si>
  <si>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</si>
  <si>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</si>
  <si>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</si>
  <si>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</si>
  <si>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</si>
  <si>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</si>
  <si>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</si>
  <si>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</si>
  <si>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</si>
  <si>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</si>
  <si>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</si>
  <si>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</si>
  <si>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</si>
  <si>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</si>
  <si>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</si>
  <si>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</si>
  <si>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</si>
  <si>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</si>
  <si>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</si>
  <si>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</si>
  <si>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</si>
  <si>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</si>
  <si>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</si>
  <si>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</si>
  <si>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</si>
  <si>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</si>
  <si>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</si>
  <si>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</si>
  <si>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</si>
  <si>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</si>
  <si>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</si>
  <si>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</si>
  <si>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</si>
  <si>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</si>
  <si>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</si>
  <si>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</si>
  <si>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</si>
  <si>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</si>
  <si>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</si>
  <si>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</si>
  <si>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</si>
  <si>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</si>
  <si>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</si>
  <si>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</si>
  <si>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</si>
  <si>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</si>
  <si>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</si>
  <si>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</si>
  <si>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</si>
  <si>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</si>
  <si>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</si>
  <si>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</si>
  <si>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</si>
  <si>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</si>
  <si>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</si>
  <si>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</si>
  <si>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</si>
  <si>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</si>
  <si>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</si>
  <si>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</si>
  <si>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</si>
  <si>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</si>
  <si>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</si>
  <si>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</si>
  <si>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</si>
  <si>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</si>
  <si>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</si>
  <si>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</si>
  <si>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</si>
  <si>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</si>
  <si>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</si>
  <si>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</si>
  <si>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</si>
  <si>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</si>
  <si>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</si>
  <si>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</si>
  <si>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</si>
  <si>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</si>
  <si>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</si>
  <si>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</si>
  <si>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</si>
  <si>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</si>
  <si>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</si>
  <si>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</si>
  <si>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</si>
  <si>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</si>
  <si>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</si>
  <si>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</si>
  <si>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</si>
  <si>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</si>
  <si>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</si>
  <si>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</si>
  <si>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</si>
  <si>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</si>
  <si>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</si>
  <si>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</si>
  <si>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</si>
  <si>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</si>
  <si>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</si>
  <si>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</si>
  <si>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</si>
  <si>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</si>
  <si>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</si>
  <si>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</si>
  <si>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</si>
  <si>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</si>
  <si>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</si>
  <si>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</si>
  <si>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</si>
  <si>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</si>
  <si>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</si>
  <si>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</si>
  <si>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</si>
  <si>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</si>
  <si>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</si>
  <si>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</si>
  <si>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</si>
  <si>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</si>
  <si>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</si>
  <si>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</si>
  <si>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</si>
  <si>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</si>
  <si>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</si>
  <si>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</si>
  <si>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</si>
  <si>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</si>
  <si>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</si>
  <si>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</si>
  <si>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</si>
  <si>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</si>
  <si>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</si>
  <si>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</si>
  <si>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</si>
  <si>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</si>
  <si>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</si>
  <si>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</si>
  <si>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</si>
  <si>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</si>
  <si>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</si>
  <si>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</si>
  <si>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</si>
  <si>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</si>
  <si>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</si>
  <si>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</si>
  <si>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</si>
  <si>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</si>
  <si>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</si>
  <si>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</si>
  <si>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</si>
  <si>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</si>
  <si>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</si>
  <si>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</si>
  <si>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</si>
  <si>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</si>
  <si>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</si>
  <si>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</si>
  <si>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</si>
  <si>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</si>
  <si>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</si>
  <si>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</si>
  <si>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</si>
  <si>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</si>
  <si>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</si>
  <si>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</si>
  <si>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</si>
  <si>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</si>
  <si>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</si>
  <si>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</si>
  <si>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</si>
  <si>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</si>
  <si>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</si>
  <si>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</si>
  <si>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</si>
  <si>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</si>
  <si>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</si>
  <si>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</si>
  <si>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</si>
  <si>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</si>
  <si>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</si>
  <si>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</si>
  <si>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</si>
  <si>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</si>
  <si>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</si>
  <si>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</si>
  <si>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</si>
  <si>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</si>
  <si>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</si>
  <si>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</si>
  <si>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</si>
  <si>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</si>
  <si>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</si>
  <si>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</si>
  <si>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</si>
  <si>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</si>
  <si>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</si>
  <si>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</si>
  <si>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</si>
  <si>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</si>
  <si>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</si>
  <si>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</si>
  <si>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</si>
  <si>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</si>
  <si>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</si>
  <si>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</si>
  <si>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</si>
  <si>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</si>
  <si>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</si>
  <si>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</si>
  <si>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</si>
  <si>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</si>
  <si>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</si>
  <si>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</si>
  <si>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</si>
  <si>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</si>
  <si>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</si>
  <si>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</si>
  <si>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</si>
  <si>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</si>
  <si>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</si>
  <si>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</si>
  <si>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</si>
  <si>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</si>
  <si>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</si>
  <si>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</si>
  <si>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</si>
  <si>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</si>
  <si>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</si>
  <si>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</si>
  <si>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</si>
  <si>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</si>
  <si>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</si>
  <si>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</si>
  <si>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</si>
  <si>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</si>
  <si>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</si>
  <si>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</si>
  <si>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</si>
  <si>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</si>
  <si>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</si>
  <si>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</si>
  <si>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</si>
  <si>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</si>
  <si>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</si>
  <si>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</si>
  <si>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</si>
  <si>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</si>
  <si>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</si>
  <si>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</si>
  <si>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</si>
  <si>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</si>
  <si>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</si>
  <si>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</si>
  <si>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</si>
  <si>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</si>
  <si>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</si>
  <si>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</si>
  <si>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</si>
  <si>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</si>
  <si>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</si>
  <si>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</si>
  <si>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</si>
  <si>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</si>
  <si>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</si>
  <si>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</si>
  <si>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</si>
  <si>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</si>
  <si>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</si>
  <si>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</si>
  <si>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</si>
  <si>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</si>
  <si>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</si>
  <si>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</si>
  <si>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</si>
  <si>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</si>
  <si>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</si>
  <si>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</si>
  <si>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</si>
  <si>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</si>
  <si>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</si>
  <si>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</si>
  <si>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</si>
  <si>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</si>
  <si>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</si>
  <si>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</si>
  <si>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</si>
  <si>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</si>
  <si>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</si>
  <si>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</si>
  <si>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</si>
  <si>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</si>
  <si>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</si>
  <si>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</si>
  <si>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</si>
  <si>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</si>
  <si>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</si>
  <si>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</si>
  <si>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</si>
  <si>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</si>
  <si>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</si>
  <si>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</si>
  <si>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</si>
  <si>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</si>
  <si>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</si>
  <si>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</si>
  <si>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</si>
  <si>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</si>
  <si>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</si>
  <si>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</si>
  <si>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</si>
  <si>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</si>
  <si>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</si>
  <si>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</si>
  <si>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</si>
  <si>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</si>
  <si>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</si>
  <si>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</si>
  <si>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</si>
  <si>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</si>
  <si>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</si>
  <si>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</si>
  <si>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</si>
  <si>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</si>
  <si>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</si>
  <si>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</si>
  <si>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</si>
  <si>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</si>
  <si>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</si>
  <si>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</si>
  <si>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</si>
  <si>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</si>
  <si>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</si>
  <si>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</si>
  <si>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</si>
  <si>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</si>
  <si>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</si>
  <si>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</si>
  <si>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</si>
  <si>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</si>
  <si>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</si>
  <si>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</si>
  <si>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</si>
  <si>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</si>
  <si>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</si>
  <si>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</si>
  <si>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</si>
  <si>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</si>
  <si>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</si>
  <si>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</si>
  <si>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</si>
  <si>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</si>
  <si>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</si>
  <si>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</si>
  <si>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</si>
  <si>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</si>
  <si>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</si>
  <si>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</si>
  <si>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</si>
  <si>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</si>
  <si>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</si>
  <si>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</si>
  <si>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</si>
  <si>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</si>
  <si>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</si>
  <si>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</si>
  <si>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</si>
  <si>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</si>
  <si>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</si>
  <si>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</si>
  <si>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</si>
  <si>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</si>
  <si>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</si>
  <si>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</si>
  <si>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</si>
  <si>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</si>
  <si>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</si>
  <si>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</si>
  <si>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</si>
  <si>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</si>
  <si>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</si>
  <si>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</si>
  <si>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</si>
  <si>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</si>
  <si>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</si>
  <si>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</si>
  <si>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</si>
  <si>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</si>
  <si>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</si>
  <si>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</si>
  <si>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</si>
  <si>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</si>
  <si>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</si>
  <si>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</si>
  <si>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</si>
  <si>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</si>
  <si>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</si>
  <si>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</si>
  <si>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</si>
  <si>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</si>
  <si>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</si>
  <si>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</si>
  <si>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</si>
  <si>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</si>
  <si>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</si>
  <si>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</si>
  <si>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</si>
  <si>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</si>
  <si>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</si>
  <si>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</si>
  <si>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</si>
  <si>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</si>
  <si>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</si>
  <si>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</si>
  <si>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</si>
  <si>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</si>
  <si>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</si>
  <si>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</si>
  <si>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</si>
  <si>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</si>
  <si>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</si>
  <si>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</si>
  <si>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</si>
  <si>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</si>
  <si>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</si>
  <si>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</si>
  <si>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</si>
  <si>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</si>
  <si>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</si>
  <si>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</si>
  <si>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</si>
  <si>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</si>
  <si>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</si>
  <si>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</si>
  <si>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</si>
  <si>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</si>
  <si>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</si>
  <si>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</si>
  <si>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</si>
  <si>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</si>
  <si>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</si>
  <si>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</si>
  <si>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</si>
  <si>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</si>
  <si>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</si>
  <si>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</si>
  <si>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</si>
  <si>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</si>
  <si>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</si>
  <si>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</si>
  <si>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</si>
  <si>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</si>
  <si>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</si>
  <si>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</si>
  <si>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</si>
  <si>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</si>
  <si>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</si>
  <si>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</si>
  <si>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</si>
  <si>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</si>
  <si>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</si>
  <si>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</si>
  <si>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</si>
  <si>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</si>
  <si>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</si>
  <si>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</si>
  <si>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</si>
  <si>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</si>
  <si>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</si>
  <si>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</si>
  <si>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</si>
  <si>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</si>
  <si>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</si>
  <si>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</si>
  <si>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</si>
  <si>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</si>
  <si>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</si>
  <si>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</si>
  <si>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</si>
  <si>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</si>
  <si>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</si>
  <si>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</si>
  <si>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</si>
  <si>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</si>
  <si>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</si>
  <si>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</si>
  <si>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</si>
  <si>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</si>
  <si>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</si>
  <si>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</si>
  <si>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</si>
  <si>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</si>
  <si>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</si>
  <si>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</si>
  <si>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</si>
  <si>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</si>
  <si>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</si>
  <si>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</si>
  <si>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</si>
  <si>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</si>
  <si>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</si>
  <si>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</si>
  <si>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</si>
  <si>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</si>
  <si>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</si>
  <si>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</si>
  <si>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</si>
  <si>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</si>
  <si>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</si>
  <si>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</si>
  <si>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</si>
  <si>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</si>
  <si>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</si>
  <si>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</si>
  <si>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</si>
  <si>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</si>
  <si>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</si>
  <si>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</si>
  <si>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</si>
  <si>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</si>
  <si>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</si>
  <si>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</si>
  <si>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</si>
  <si>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</si>
  <si>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</si>
  <si>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</si>
  <si>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</si>
  <si>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</si>
  <si>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</si>
  <si>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</si>
  <si>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</si>
  <si>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</si>
  <si>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</si>
  <si>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</si>
  <si>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</si>
  <si>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</si>
  <si>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</si>
  <si>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</si>
  <si>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</si>
  <si>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</si>
  <si>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</si>
  <si>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</si>
  <si>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</si>
  <si>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</si>
  <si>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</si>
  <si>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</si>
  <si>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</si>
  <si>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</si>
  <si>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</si>
  <si>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</si>
  <si>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</si>
  <si>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</si>
  <si>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</si>
  <si>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</si>
  <si>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</si>
  <si>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</si>
  <si>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</si>
  <si>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</si>
  <si>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</si>
  <si>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</si>
  <si>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</si>
  <si>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</si>
  <si>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</si>
  <si>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</si>
  <si>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</si>
  <si>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</si>
  <si>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</si>
  <si>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</si>
  <si>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</si>
  <si>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</si>
  <si>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</si>
  <si>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</si>
  <si>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</si>
  <si>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</si>
  <si>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</si>
  <si>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</si>
  <si>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</si>
  <si>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</si>
  <si>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</si>
  <si>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</si>
  <si>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</si>
  <si>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</si>
  <si>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</si>
  <si>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</si>
  <si>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</si>
  <si>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</si>
  <si>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</si>
  <si>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</si>
  <si>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</si>
  <si>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</si>
  <si>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</si>
  <si>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</si>
  <si>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</si>
  <si>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</si>
  <si>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</si>
  <si>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</si>
  <si>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</si>
  <si>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</si>
  <si>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</si>
  <si>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</si>
  <si>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</si>
  <si>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</si>
  <si>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</si>
  <si>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</si>
  <si>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</si>
  <si>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</si>
  <si>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</si>
  <si>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</si>
  <si>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</si>
  <si>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</si>
  <si>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</si>
  <si>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</si>
  <si>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</si>
  <si>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</si>
  <si>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</si>
  <si>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</si>
  <si>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</si>
  <si>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</si>
  <si>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</si>
  <si>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</si>
  <si>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</si>
  <si>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</si>
  <si>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</si>
  <si>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</si>
  <si>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</si>
  <si>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</si>
  <si>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</si>
  <si>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</si>
  <si>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</si>
  <si>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</si>
  <si>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</si>
  <si>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</si>
  <si>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</si>
  <si>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</si>
  <si>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</si>
  <si>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</si>
  <si>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</si>
  <si>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</si>
  <si>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</si>
  <si>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</si>
  <si>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</si>
  <si>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</si>
  <si>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</si>
  <si>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</si>
  <si>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</si>
  <si>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</si>
  <si>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</si>
  <si>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</si>
  <si>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</si>
  <si>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</si>
  <si>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</si>
  <si>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</si>
  <si>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</si>
  <si>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</si>
  <si>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</si>
  <si>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</si>
  <si>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</si>
  <si>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</si>
  <si>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</si>
  <si>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</si>
  <si>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</si>
  <si>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</si>
  <si>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</si>
  <si>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</si>
  <si>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</si>
  <si>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</si>
  <si>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</si>
  <si>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</si>
  <si>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</si>
  <si>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</si>
  <si>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</si>
  <si>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</si>
  <si>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</si>
  <si>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</si>
  <si>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</si>
  <si>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</si>
  <si>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</si>
  <si>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</si>
  <si>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</si>
  <si>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</si>
  <si>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</si>
  <si>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</si>
  <si>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</si>
  <si>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</si>
  <si>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</si>
  <si>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</si>
  <si>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</si>
  <si>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</si>
  <si>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</si>
  <si>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</si>
  <si>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</si>
  <si>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</si>
  <si>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</si>
  <si>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</si>
  <si>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</si>
  <si>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</si>
  <si>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</si>
  <si>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</si>
  <si>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</si>
  <si>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</si>
  <si>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</si>
  <si>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</si>
  <si>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</si>
  <si>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</si>
  <si>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</si>
  <si>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</si>
  <si>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</si>
  <si>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</si>
  <si>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</si>
  <si>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</si>
  <si>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</si>
  <si>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</si>
  <si>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</si>
  <si>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</si>
  <si>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</si>
  <si>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</si>
  <si>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</si>
  <si>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</si>
  <si>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</si>
  <si>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</si>
  <si>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</si>
  <si>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</si>
  <si>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</si>
  <si>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</si>
  <si>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</si>
  <si>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</si>
  <si>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</si>
  <si>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</si>
  <si>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</si>
  <si>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</si>
  <si>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</si>
  <si>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</si>
  <si>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</si>
  <si>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</si>
  <si>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</si>
  <si>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</si>
  <si>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</si>
  <si>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</si>
  <si>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</si>
  <si>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</si>
  <si>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</si>
  <si>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</si>
  <si>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</si>
  <si>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</si>
  <si>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</si>
  <si>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</si>
  <si>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</si>
  <si>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</si>
  <si>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</si>
  <si>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</si>
  <si>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</si>
  <si>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</si>
  <si>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</si>
  <si>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</si>
  <si>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</si>
  <si>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</si>
  <si>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</si>
  <si>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</si>
  <si>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</si>
  <si>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</si>
  <si>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</si>
  <si>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</si>
  <si>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</si>
  <si>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</si>
  <si>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</si>
  <si>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</si>
  <si>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</si>
  <si>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</si>
  <si>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</si>
  <si>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</si>
  <si>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</si>
  <si>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</si>
  <si>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</si>
  <si>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</si>
  <si>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</si>
  <si>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</si>
  <si>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</si>
  <si>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</si>
  <si>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</si>
  <si>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</si>
  <si>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</si>
  <si>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</si>
  <si>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</si>
  <si>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</si>
  <si>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</si>
  <si>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</si>
  <si>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</si>
  <si>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</si>
  <si>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</si>
  <si>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</si>
  <si>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</si>
  <si>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</si>
  <si>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</si>
  <si>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</si>
  <si>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</si>
  <si>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</si>
  <si>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</si>
  <si>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</si>
  <si>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</si>
  <si>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</si>
  <si>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</si>
  <si>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</si>
  <si>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</si>
  <si>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</si>
  <si>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</si>
  <si>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</si>
  <si>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</si>
  <si>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</si>
  <si>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</si>
  <si>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</si>
  <si>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</si>
  <si>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</si>
  <si>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</si>
  <si>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</si>
  <si>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</si>
  <si>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</si>
  <si>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</si>
  <si>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</si>
  <si>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</si>
  <si>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</si>
  <si>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</si>
  <si>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</si>
  <si>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</si>
  <si>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</si>
  <si>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</si>
  <si>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</si>
  <si>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</si>
  <si>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</si>
  <si>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</si>
  <si>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</si>
  <si>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</si>
  <si>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</si>
  <si>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</si>
  <si>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</si>
  <si>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</si>
  <si>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</si>
  <si>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</si>
  <si>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</si>
  <si>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</si>
  <si>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</si>
  <si>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</si>
  <si>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</si>
  <si>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</si>
  <si>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</si>
  <si>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</si>
  <si>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</si>
  <si>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</si>
  <si>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</si>
  <si>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</si>
  <si>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</si>
  <si>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</si>
  <si>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</si>
  <si>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</si>
  <si>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</si>
  <si>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</si>
  <si>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</si>
  <si>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</si>
  <si>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</si>
  <si>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</si>
  <si>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</si>
  <si>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</si>
  <si>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</si>
  <si>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</si>
  <si>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</si>
  <si>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</si>
  <si>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</si>
  <si>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</si>
  <si>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</si>
  <si>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</si>
  <si>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</si>
  <si>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</si>
  <si>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</si>
  <si>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</si>
  <si>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</si>
  <si>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</si>
  <si>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</si>
  <si>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</si>
  <si>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</si>
  <si>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</si>
  <si>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</si>
  <si>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</si>
  <si>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</si>
  <si>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</si>
  <si>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</si>
  <si>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</si>
  <si>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</si>
  <si>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</si>
  <si>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</si>
  <si>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</si>
  <si>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</si>
  <si>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</si>
  <si>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</si>
  <si>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</si>
  <si>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</si>
  <si>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</si>
  <si>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</si>
  <si>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</si>
  <si>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</si>
  <si>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</si>
  <si>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</si>
  <si>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</si>
  <si>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</si>
  <si>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</si>
  <si>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</si>
  <si>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</si>
  <si>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</si>
  <si>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</si>
  <si>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</si>
  <si>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</si>
  <si>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</si>
  <si>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</si>
  <si>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</si>
  <si>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</si>
  <si>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</si>
  <si>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</si>
  <si>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</si>
  <si>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</si>
  <si>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</si>
  <si>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</si>
  <si>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</si>
  <si>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</si>
  <si>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</si>
  <si>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</si>
  <si>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</si>
  <si>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</si>
  <si>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</si>
  <si>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</si>
  <si>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</si>
  <si>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</si>
  <si>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</si>
  <si>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</si>
  <si>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</si>
  <si>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</si>
  <si>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</si>
  <si>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</si>
  <si>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</si>
  <si>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</si>
  <si>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</si>
  <si>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</si>
  <si>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</si>
  <si>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</si>
  <si>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</si>
  <si>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</si>
  <si>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</si>
  <si>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</si>
  <si>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</si>
  <si>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</si>
  <si>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</si>
  <si>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</si>
  <si>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</si>
  <si>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</si>
  <si>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</si>
  <si>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</si>
  <si>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</si>
  <si>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</si>
  <si>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</si>
  <si>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</si>
  <si>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</si>
  <si>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</si>
  <si>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</si>
  <si>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</si>
  <si>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</si>
  <si>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</si>
  <si>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</si>
  <si>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</si>
  <si>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</si>
  <si>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</si>
  <si>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</si>
  <si>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</si>
  <si>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</si>
  <si>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</si>
  <si>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</si>
  <si>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</si>
  <si>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</si>
  <si>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</si>
  <si>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</si>
  <si>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</si>
  <si>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</si>
  <si>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</si>
  <si>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</si>
  <si>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</si>
  <si>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</si>
  <si>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</si>
  <si>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</si>
  <si>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</si>
  <si>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</si>
  <si>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</si>
  <si>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</si>
  <si>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</si>
  <si>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</si>
  <si>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</si>
  <si>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</si>
  <si>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</si>
  <si>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</si>
  <si>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</si>
  <si>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</si>
  <si>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</si>
  <si>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</si>
  <si>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</si>
  <si>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</si>
  <si>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</si>
  <si>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</si>
  <si>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</si>
  <si>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</si>
  <si>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</si>
  <si>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</si>
  <si>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</si>
  <si>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</si>
  <si>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</si>
  <si>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</si>
  <si>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</si>
  <si>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</si>
  <si>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</si>
  <si>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</si>
  <si>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</si>
  <si>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</si>
  <si>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</si>
  <si>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</si>
  <si>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</si>
  <si>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</si>
  <si>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</si>
  <si>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</si>
  <si>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</si>
  <si>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</si>
  <si>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</si>
  <si>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</si>
  <si>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</si>
  <si>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</si>
  <si>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</si>
  <si>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</si>
  <si>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</si>
  <si>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</si>
  <si>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</si>
  <si>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</si>
  <si>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</si>
  <si>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</si>
  <si>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</si>
  <si>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</si>
  <si>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</si>
  <si>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</si>
  <si>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</si>
  <si>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</si>
  <si>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</si>
  <si>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</si>
  <si>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</si>
  <si>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</si>
  <si>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</si>
  <si>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</si>
  <si>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</si>
  <si>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</si>
  <si>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</si>
  <si>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</si>
  <si>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</si>
  <si>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</si>
  <si>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</si>
  <si>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</si>
  <si>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</si>
  <si>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</si>
  <si>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</si>
  <si>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</si>
  <si>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</si>
  <si>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</si>
  <si>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</si>
  <si>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</si>
  <si>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</si>
  <si>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</si>
  <si>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</si>
  <si>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</si>
  <si>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</si>
  <si>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</si>
  <si>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</si>
  <si>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</si>
  <si>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</si>
  <si>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</si>
  <si>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</si>
  <si>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</si>
  <si>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</si>
  <si>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</si>
  <si>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</si>
  <si>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</si>
  <si>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</si>
  <si>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</si>
  <si>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</si>
  <si>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</si>
  <si>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</si>
  <si>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</si>
  <si>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</si>
  <si>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</si>
  <si>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</si>
  <si>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</si>
  <si>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</si>
  <si>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</si>
  <si>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</si>
  <si>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</si>
  <si>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</si>
  <si>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</si>
  <si>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</si>
  <si>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</si>
  <si>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</si>
  <si>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</si>
  <si>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</si>
  <si>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</si>
  <si>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</si>
  <si>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</si>
  <si>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</si>
  <si>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</si>
  <si>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</si>
  <si>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</si>
  <si>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</si>
  <si>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</si>
  <si>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</si>
  <si>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</si>
  <si>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</si>
  <si>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</si>
  <si>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</si>
  <si>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</si>
  <si>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</si>
  <si>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</si>
  <si>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</si>
  <si>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</si>
  <si>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</si>
  <si>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</si>
  <si>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</si>
  <si>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</si>
  <si>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</si>
  <si>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</si>
  <si>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</si>
  <si>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</si>
  <si>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</si>
  <si>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</si>
  <si>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</si>
  <si>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</si>
  <si>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</si>
  <si>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</si>
  <si>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</si>
  <si>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</si>
  <si>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</si>
  <si>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</si>
  <si>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</si>
  <si>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</si>
  <si>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</si>
  <si>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</si>
  <si>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</si>
  <si>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</si>
  <si>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</si>
  <si>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</si>
  <si>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</si>
  <si>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</si>
  <si>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</si>
  <si>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</si>
  <si>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</si>
  <si>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</si>
  <si>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</si>
  <si>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</si>
  <si>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</si>
  <si>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</si>
  <si>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</si>
  <si>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</si>
  <si>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</si>
  <si>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</si>
  <si>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</si>
  <si>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</si>
  <si>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</si>
  <si>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</si>
  <si>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</si>
  <si>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</si>
  <si>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</si>
  <si>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</si>
  <si>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</si>
  <si>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</si>
  <si>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</si>
  <si>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</si>
  <si>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</si>
  <si>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</si>
  <si>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</si>
  <si>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</si>
  <si>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</si>
  <si>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</si>
  <si>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</si>
  <si>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</si>
  <si>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</si>
  <si>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</si>
  <si>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</si>
  <si>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</si>
  <si>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</si>
  <si>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</si>
  <si>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</si>
  <si>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</si>
  <si>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</si>
  <si>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</si>
  <si>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</si>
  <si>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</si>
  <si>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</si>
  <si>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</si>
  <si>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</si>
  <si>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</si>
  <si>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</si>
  <si>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</si>
  <si>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</si>
  <si>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</si>
  <si>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</si>
  <si>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</si>
  <si>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</si>
  <si>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</si>
  <si>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</si>
  <si>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</si>
  <si>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</si>
  <si>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</si>
  <si>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</si>
  <si>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</si>
  <si>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</si>
  <si>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</si>
  <si>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</si>
  <si>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</si>
  <si>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</si>
  <si>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</si>
  <si>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</si>
  <si>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</si>
  <si>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</si>
  <si>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</si>
  <si>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</si>
  <si>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</si>
  <si>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</si>
  <si>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</si>
  <si>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</si>
  <si>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</si>
  <si>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</si>
  <si>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</si>
  <si>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</si>
  <si>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</si>
  <si>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</si>
  <si>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</si>
  <si>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</si>
  <si>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</si>
  <si>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</si>
  <si>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</si>
  <si>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</si>
  <si>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</si>
  <si>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</si>
  <si>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</si>
  <si>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</si>
  <si>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</si>
  <si>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</si>
  <si>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</si>
  <si>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</si>
  <si>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</si>
  <si>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</si>
  <si>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</si>
  <si>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</si>
  <si>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</si>
  <si>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</si>
  <si>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</si>
  <si>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</si>
  <si>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</si>
  <si>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</si>
  <si>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</si>
  <si>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</si>
  <si>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</si>
  <si>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</si>
  <si>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</si>
  <si>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</si>
  <si>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</si>
  <si>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</si>
  <si>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</si>
  <si>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</si>
  <si>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</si>
  <si>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</si>
  <si>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</si>
  <si>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</si>
  <si>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</si>
  <si>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</si>
  <si>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</si>
  <si>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</si>
  <si>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</si>
  <si>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</si>
  <si>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</si>
  <si>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</si>
  <si>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</si>
  <si>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</si>
  <si>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</si>
  <si>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</si>
  <si>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</si>
  <si>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</si>
  <si>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</si>
  <si>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</si>
  <si>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</si>
  <si>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</si>
  <si>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</si>
  <si>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</si>
  <si>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</si>
  <si>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</si>
  <si>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</si>
  <si>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</si>
  <si>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</si>
  <si>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</si>
  <si>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</si>
  <si>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</si>
  <si>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</si>
  <si>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</si>
  <si>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</si>
  <si>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</si>
  <si>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</si>
  <si>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</si>
  <si>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</si>
  <si>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</si>
  <si>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</si>
  <si>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</si>
  <si>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</si>
  <si>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</si>
  <si>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</si>
  <si>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</si>
  <si>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</si>
  <si>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</si>
  <si>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</si>
  <si>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</si>
  <si>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</si>
  <si>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</si>
  <si>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</si>
  <si>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</si>
  <si>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</si>
  <si>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</si>
  <si>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</si>
  <si>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</si>
  <si>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</si>
  <si>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</si>
  <si>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</si>
  <si>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</si>
  <si>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</si>
  <si>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</si>
  <si>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</si>
  <si>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</si>
  <si>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</si>
  <si>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</si>
  <si>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</si>
  <si>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</si>
  <si>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</si>
  <si>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</si>
  <si>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</si>
  <si>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</si>
  <si>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</si>
  <si>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</si>
  <si>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</si>
  <si>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</si>
  <si>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</si>
  <si>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</si>
  <si>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</si>
  <si>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</si>
  <si>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</si>
  <si>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</si>
  <si>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</si>
  <si>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</si>
  <si>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</si>
  <si>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</si>
  <si>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</si>
  <si>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</si>
  <si>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</si>
  <si>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</si>
  <si>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</si>
  <si>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</si>
  <si>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</si>
  <si>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</si>
  <si>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</si>
  <si>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</si>
  <si>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</si>
  <si>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</si>
  <si>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</si>
  <si>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</si>
  <si>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</si>
  <si>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</si>
  <si>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</si>
  <si>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</si>
  <si>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</si>
  <si>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</si>
  <si>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</si>
  <si>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</si>
  <si>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</si>
  <si>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</si>
  <si>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</si>
  <si>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</si>
  <si>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</si>
  <si>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</si>
  <si>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</si>
  <si>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</si>
  <si>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</si>
  <si>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</si>
  <si>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</si>
  <si>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</si>
  <si>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</si>
  <si>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</si>
  <si>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</si>
  <si>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</si>
  <si>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</si>
  <si>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</si>
  <si>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</si>
  <si>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</si>
  <si>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</si>
  <si>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</si>
  <si>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</si>
  <si>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</si>
  <si>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</si>
  <si>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</si>
  <si>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</si>
  <si>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</si>
  <si>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</si>
  <si>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</si>
  <si>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</si>
  <si>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</si>
  <si>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</si>
  <si>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</si>
  <si>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</si>
  <si>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</si>
  <si>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</si>
  <si>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</si>
  <si>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</si>
  <si>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</si>
  <si>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</si>
  <si>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</si>
  <si>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</si>
  <si>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</si>
  <si>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</si>
  <si>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</si>
  <si>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</si>
  <si>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</si>
  <si>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</si>
  <si>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</si>
  <si>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</si>
  <si>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</si>
  <si>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</si>
  <si>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</si>
  <si>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</si>
  <si>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</si>
  <si>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</si>
  <si>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</si>
  <si>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</si>
  <si>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</si>
  <si>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</si>
  <si>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</si>
  <si>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</si>
  <si>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</si>
  <si>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</si>
  <si>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</si>
  <si>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</si>
  <si>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</si>
  <si>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</si>
  <si>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</si>
  <si>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</si>
  <si>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</si>
  <si>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</si>
  <si>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</si>
  <si>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</si>
  <si>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</si>
  <si>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</si>
  <si>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</si>
  <si>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</si>
  <si>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</si>
  <si>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</si>
  <si>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</si>
  <si>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</si>
  <si>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</si>
  <si>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</si>
  <si>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</si>
  <si>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</si>
  <si>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</si>
  <si>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</si>
  <si>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</si>
  <si>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</si>
  <si>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</si>
  <si>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</si>
  <si>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</si>
  <si>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</si>
  <si>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</si>
  <si>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</si>
  <si>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</si>
  <si>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</si>
  <si>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</si>
  <si>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</si>
  <si>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</si>
  <si>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</si>
  <si>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</si>
  <si>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</si>
  <si>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</si>
  <si>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</si>
  <si>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</si>
  <si>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</si>
  <si>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</si>
  <si>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</si>
  <si>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</si>
  <si>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</si>
  <si>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</si>
  <si>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</si>
  <si>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</si>
  <si>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</si>
  <si>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</si>
  <si>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</si>
  <si>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</si>
  <si>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</si>
  <si>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</si>
  <si>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</si>
  <si>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</si>
  <si>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</si>
  <si>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</si>
  <si>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</si>
  <si>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</si>
  <si>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</si>
  <si>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</si>
  <si>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</si>
  <si>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</si>
  <si>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</si>
  <si>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</si>
  <si>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</si>
  <si>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</si>
  <si>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</si>
  <si>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</si>
  <si>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</si>
  <si>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</si>
  <si>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</si>
  <si>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</si>
  <si>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</si>
  <si>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</si>
  <si>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</si>
  <si>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</si>
  <si>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</si>
  <si>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</si>
  <si>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</si>
  <si>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</si>
  <si>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</si>
  <si>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</si>
  <si>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</si>
  <si>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</si>
  <si>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</si>
  <si>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</si>
  <si>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</si>
  <si>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</si>
  <si>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</si>
  <si>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</si>
  <si>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</si>
  <si>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</si>
  <si>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</si>
  <si>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</si>
  <si>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</si>
  <si>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</si>
  <si>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</si>
  <si>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</si>
  <si>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</si>
  <si>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</si>
  <si>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</si>
  <si>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</si>
  <si>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</si>
  <si>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</si>
  <si>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</si>
  <si>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</si>
  <si>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</si>
  <si>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</si>
  <si>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</si>
  <si>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</si>
  <si>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</si>
  <si>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</si>
  <si>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</si>
  <si>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</si>
  <si>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</si>
  <si>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</si>
  <si>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</si>
  <si>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</si>
  <si>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</si>
  <si>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</si>
  <si>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</si>
  <si>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</si>
  <si>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</si>
  <si>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</si>
  <si>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</si>
  <si>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</si>
  <si>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</si>
  <si>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</si>
  <si>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</si>
  <si>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</si>
  <si>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</si>
  <si>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</si>
  <si>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</si>
  <si>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</si>
  <si>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</si>
  <si>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</si>
  <si>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</si>
  <si>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</si>
  <si>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</si>
  <si>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</si>
  <si>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</si>
  <si>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</si>
  <si>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</si>
  <si>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</si>
  <si>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</si>
  <si>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</si>
  <si>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</si>
  <si>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</si>
  <si>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</si>
  <si>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</si>
  <si>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</si>
  <si>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</si>
  <si>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</si>
  <si>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</si>
  <si>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</si>
  <si>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</si>
  <si>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</si>
  <si>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</si>
  <si>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</si>
  <si>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</si>
  <si>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</si>
  <si>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</si>
  <si>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</si>
  <si>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</si>
  <si>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</si>
  <si>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</si>
  <si>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</si>
  <si>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</si>
  <si>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</si>
  <si>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</si>
  <si>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</si>
  <si>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</si>
  <si>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</si>
  <si>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</si>
  <si>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</si>
  <si>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</si>
  <si>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</si>
  <si>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</si>
  <si>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</si>
  <si>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</si>
  <si>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</si>
  <si>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</si>
  <si>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</si>
  <si>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</si>
  <si>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</si>
  <si>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</si>
  <si>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</si>
  <si>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</si>
  <si>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</si>
  <si>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</si>
  <si>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</si>
  <si>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</si>
  <si>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</si>
  <si>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</si>
  <si>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</si>
  <si>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</si>
  <si>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</si>
  <si>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</si>
  <si>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</si>
  <si>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</si>
  <si>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</si>
  <si>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</si>
  <si>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</si>
  <si>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</si>
  <si>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</si>
  <si>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</si>
  <si>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</si>
  <si>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</si>
  <si>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</si>
  <si>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</si>
  <si>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</si>
  <si>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</si>
  <si>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</si>
  <si>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</si>
  <si>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</si>
  <si>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</si>
  <si>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</si>
  <si>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</si>
  <si>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</si>
  <si>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</si>
  <si>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</si>
  <si>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</si>
  <si>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</si>
  <si>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</si>
  <si>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</si>
  <si>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</si>
  <si>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</si>
  <si>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</si>
  <si>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</si>
  <si>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</si>
  <si>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</si>
  <si>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</si>
  <si>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</si>
  <si>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</si>
  <si>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</si>
  <si>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</si>
  <si>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</si>
  <si>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</si>
  <si>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</si>
  <si>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</si>
  <si>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</si>
  <si>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</si>
  <si>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</si>
  <si>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</si>
  <si>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</si>
  <si>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</si>
  <si>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</si>
  <si>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</si>
  <si>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</si>
  <si>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</si>
  <si>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</si>
  <si>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</si>
  <si>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</si>
  <si>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</si>
  <si>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</si>
  <si>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</si>
  <si>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</si>
  <si>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</si>
  <si>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</si>
  <si>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</si>
  <si>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</si>
  <si>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</si>
  <si>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</si>
  <si>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</si>
  <si>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</si>
  <si>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</si>
  <si>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</si>
  <si>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</si>
  <si>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</si>
  <si>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</si>
  <si>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</si>
  <si>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</si>
  <si>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</si>
  <si>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</si>
  <si>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</si>
  <si>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</si>
  <si>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</si>
  <si>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</si>
  <si>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</si>
  <si>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</si>
  <si>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</si>
  <si>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</si>
  <si>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</si>
  <si>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</si>
  <si>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</si>
  <si>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</si>
  <si>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</si>
  <si>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</si>
  <si>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</si>
  <si>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</si>
  <si>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</si>
  <si>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</si>
  <si>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</si>
  <si>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</si>
  <si>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</si>
  <si>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</si>
  <si>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</si>
  <si>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</si>
  <si>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</si>
  <si>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</si>
  <si>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</si>
  <si>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</si>
  <si>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</si>
  <si>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</si>
  <si>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</si>
  <si>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</si>
  <si>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</si>
  <si>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</si>
  <si>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</si>
  <si>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</si>
  <si>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</si>
  <si>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</si>
  <si>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</si>
  <si>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</si>
  <si>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</si>
  <si>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</si>
  <si>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</si>
  <si>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</si>
  <si>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</si>
  <si>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</si>
  <si>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</si>
  <si>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</si>
  <si>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</si>
  <si>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</si>
  <si>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</si>
  <si>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</si>
  <si>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</si>
  <si>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</si>
  <si>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</si>
  <si>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</si>
  <si>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</si>
  <si>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</si>
  <si>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</si>
  <si>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</si>
  <si>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</si>
  <si>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</si>
  <si>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</si>
  <si>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</si>
  <si>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</si>
  <si>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</si>
  <si>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</si>
  <si>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</si>
  <si>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</si>
  <si>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</si>
  <si>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</si>
  <si>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</si>
  <si>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</si>
  <si>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</si>
  <si>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</si>
  <si>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</si>
  <si>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</si>
  <si>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</si>
  <si>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</si>
  <si>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</si>
  <si>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</si>
  <si>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</si>
  <si>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</si>
  <si>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</si>
  <si>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</si>
  <si>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</si>
  <si>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</si>
  <si>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</si>
  <si>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</si>
  <si>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</si>
  <si>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</si>
  <si>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</si>
  <si>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</si>
  <si>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</si>
  <si>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</si>
  <si>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</si>
  <si>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</si>
  <si>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</si>
  <si>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</si>
  <si>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</si>
  <si>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</si>
  <si>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</si>
  <si>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</si>
  <si>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</si>
  <si>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</si>
  <si>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</si>
  <si>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</si>
  <si>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</si>
  <si>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</si>
  <si>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</si>
  <si>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4050;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</si>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</sst>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DE52231-F797-4D61-88FE-D9627620440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93</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2907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511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466</v>
          </cell>
        </row>
        <row r="68">
          <cell r="B68" t="str">
            <v>Greek alone</v>
          </cell>
          <cell r="D68">
            <v>0</v>
          </cell>
        </row>
        <row r="69">
          <cell r="B69" t="str">
            <v>Hungarian alone</v>
          </cell>
          <cell r="D69">
            <v>0</v>
          </cell>
        </row>
        <row r="70">
          <cell r="B70" t="str">
            <v>Icelandic alone</v>
          </cell>
          <cell r="D70">
            <v>0</v>
          </cell>
        </row>
        <row r="71">
          <cell r="B71" t="str">
            <v>Irish alone</v>
          </cell>
          <cell r="D71">
            <v>235</v>
          </cell>
        </row>
        <row r="72">
          <cell r="B72" t="str">
            <v>Italian alone</v>
          </cell>
          <cell r="D72">
            <v>112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56</v>
          </cell>
        </row>
        <row r="88">
          <cell r="B88" t="str">
            <v>Portuguese alone</v>
          </cell>
          <cell r="D88">
            <v>0</v>
          </cell>
        </row>
        <row r="89">
          <cell r="B89" t="str">
            <v>Roma alone</v>
          </cell>
          <cell r="D89">
            <v>0</v>
          </cell>
        </row>
        <row r="90">
          <cell r="B90" t="str">
            <v>Romanian alone</v>
          </cell>
          <cell r="D90">
            <v>0</v>
          </cell>
        </row>
        <row r="91">
          <cell r="B91" t="str">
            <v>Russian alone</v>
          </cell>
          <cell r="D91">
            <v>26</v>
          </cell>
        </row>
        <row r="92">
          <cell r="B92" t="str">
            <v>Scandinavian alone</v>
          </cell>
          <cell r="D92">
            <v>0</v>
          </cell>
        </row>
        <row r="93">
          <cell r="B93" t="str">
            <v>Scots-Irish alone</v>
          </cell>
          <cell r="D93">
            <v>0</v>
          </cell>
        </row>
        <row r="94">
          <cell r="B94" t="str">
            <v>Scottish alone</v>
          </cell>
          <cell r="D94">
            <v>48</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1292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1292</v>
          </cell>
        </row>
        <row r="145">
          <cell r="B145" t="str">
            <v>White alone or in combination with one or more other races</v>
          </cell>
          <cell r="D145" t="e">
            <v>#N/A</v>
          </cell>
        </row>
        <row r="146">
          <cell r="B146" t="str">
            <v>European alone or in any combination*</v>
          </cell>
          <cell r="D146">
            <v>2954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40</v>
          </cell>
        </row>
        <row r="166">
          <cell r="B166" t="str">
            <v>Danish alone or in any combination</v>
          </cell>
          <cell r="D166">
            <v>22</v>
          </cell>
        </row>
        <row r="167">
          <cell r="B167" t="str">
            <v>Dutch alone or in any combination</v>
          </cell>
          <cell r="D167">
            <v>58</v>
          </cell>
        </row>
        <row r="168">
          <cell r="B168" t="str">
            <v>English alone or in any combination</v>
          </cell>
          <cell r="D168">
            <v>1148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122</v>
          </cell>
        </row>
        <row r="173">
          <cell r="B173" t="str">
            <v>Frisian alone or in any combination</v>
          </cell>
          <cell r="D173">
            <v>0</v>
          </cell>
        </row>
        <row r="174">
          <cell r="B174" t="str">
            <v>Georgian alone or in any combination</v>
          </cell>
          <cell r="D174">
            <v>0</v>
          </cell>
        </row>
        <row r="175">
          <cell r="B175" t="str">
            <v>German alone or in any combination</v>
          </cell>
          <cell r="D175">
            <v>1364</v>
          </cell>
        </row>
        <row r="176">
          <cell r="B176" t="str">
            <v>Greek alone or in any combination</v>
          </cell>
          <cell r="D176">
            <v>24</v>
          </cell>
        </row>
        <row r="177">
          <cell r="B177" t="str">
            <v>Hungarian alone or in any combination</v>
          </cell>
          <cell r="D177">
            <v>33</v>
          </cell>
        </row>
        <row r="178">
          <cell r="B178" t="str">
            <v>Icelandic alone or in any combination</v>
          </cell>
          <cell r="D178">
            <v>0</v>
          </cell>
        </row>
        <row r="179">
          <cell r="B179" t="str">
            <v>Irish alone or in any combination</v>
          </cell>
          <cell r="D179">
            <v>924</v>
          </cell>
        </row>
        <row r="180">
          <cell r="B180" t="str">
            <v>Italian alone or in any combination</v>
          </cell>
          <cell r="D180">
            <v>354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29</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33</v>
          </cell>
        </row>
        <row r="195">
          <cell r="B195" t="str">
            <v>Polish alone or in any combination</v>
          </cell>
          <cell r="D195">
            <v>203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55</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200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49</v>
          </cell>
        </row>
        <row r="208">
          <cell r="B208" t="str">
            <v>Swiss alone or in any combination</v>
          </cell>
          <cell r="D208">
            <v>30</v>
          </cell>
        </row>
        <row r="209">
          <cell r="B209" t="str">
            <v>Tatar alone or in any combination</v>
          </cell>
          <cell r="D209">
            <v>0</v>
          </cell>
        </row>
        <row r="210">
          <cell r="B210" t="str">
            <v>Turkish alone or in any combination</v>
          </cell>
          <cell r="D210">
            <v>0</v>
          </cell>
        </row>
        <row r="211">
          <cell r="B211" t="str">
            <v>Ukrainian alone or in any combination</v>
          </cell>
          <cell r="D211">
            <v>31</v>
          </cell>
        </row>
        <row r="212">
          <cell r="B212" t="str">
            <v>Welsh alone or in any combination</v>
          </cell>
          <cell r="D212">
            <v>31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1440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1380</v>
          </cell>
        </row>
        <row r="253">
          <cell r="B253" t="str">
            <v>Black or African American alone</v>
          </cell>
          <cell r="D253" t="e">
            <v>#N/A</v>
          </cell>
        </row>
        <row r="254">
          <cell r="B254" t="str">
            <v>African American alone</v>
          </cell>
          <cell r="D254">
            <v>30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53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39</v>
          </cell>
        </row>
        <row r="385">
          <cell r="B385" t="str">
            <v>American Indian and Alaska Native alone</v>
          </cell>
          <cell r="D385">
            <v>39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22</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31</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1914B-0BCF-482A-9B69-8EE59C6022B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2907</v>
      </c>
      <c r="C5" s="10" t="s">
        <v>5</v>
      </c>
      <c r="D5" s="11">
        <v>2954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40</v>
      </c>
      <c r="E24" s="16" t="e">
        <f>VLOOKUP($D24,'[1]Profile_Cnty Export'!$B$2:$D$3010,3,FALSE)</f>
        <v>#N/A</v>
      </c>
    </row>
    <row r="25" spans="1:5" x14ac:dyDescent="0.25">
      <c r="A25" t="s">
        <v>44</v>
      </c>
      <c r="B25" s="17">
        <v>0</v>
      </c>
      <c r="C25" s="10" t="s">
        <v>45</v>
      </c>
      <c r="D25" s="18">
        <v>22</v>
      </c>
      <c r="E25" s="12" t="e">
        <f>VLOOKUP($D25,'[1]Profile_Cnty Export'!$B$2:$D$3010,3,FALSE)</f>
        <v>#N/A</v>
      </c>
    </row>
    <row r="26" spans="1:5" x14ac:dyDescent="0.25">
      <c r="A26" t="s">
        <v>46</v>
      </c>
      <c r="B26" s="13">
        <v>0</v>
      </c>
      <c r="C26" s="14" t="s">
        <v>47</v>
      </c>
      <c r="D26" s="15">
        <v>58</v>
      </c>
      <c r="E26" s="16" t="e">
        <f>VLOOKUP($D26,'[1]Profile_Cnty Export'!$B$2:$D$3010,3,FALSE)</f>
        <v>#N/A</v>
      </c>
    </row>
    <row r="27" spans="1:5" x14ac:dyDescent="0.25">
      <c r="A27" t="s">
        <v>48</v>
      </c>
      <c r="B27" s="17">
        <v>511</v>
      </c>
      <c r="C27" s="10" t="s">
        <v>49</v>
      </c>
      <c r="D27" s="18">
        <v>1148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122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466</v>
      </c>
      <c r="C34" s="14" t="s">
        <v>63</v>
      </c>
      <c r="D34" s="15">
        <v>1364</v>
      </c>
      <c r="E34" s="16" t="e">
        <f>VLOOKUP($D34,'[1]Profile_Cnty Export'!$B$2:$D$3010,3,FALSE)</f>
        <v>#N/A</v>
      </c>
    </row>
    <row r="35" spans="1:5" x14ac:dyDescent="0.25">
      <c r="A35" t="s">
        <v>64</v>
      </c>
      <c r="B35" s="17">
        <v>0</v>
      </c>
      <c r="C35" s="10" t="s">
        <v>65</v>
      </c>
      <c r="D35" s="18">
        <v>24</v>
      </c>
      <c r="E35" s="12" t="e">
        <f>VLOOKUP($D35,'[1]Profile_Cnty Export'!$B$2:$D$3010,3,FALSE)</f>
        <v>#N/A</v>
      </c>
    </row>
    <row r="36" spans="1:5" x14ac:dyDescent="0.25">
      <c r="A36" t="s">
        <v>66</v>
      </c>
      <c r="B36" s="13">
        <v>0</v>
      </c>
      <c r="C36" s="14" t="s">
        <v>67</v>
      </c>
      <c r="D36" s="15">
        <v>33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235</v>
      </c>
      <c r="C38" s="14" t="s">
        <v>71</v>
      </c>
      <c r="D38" s="15">
        <v>924</v>
      </c>
      <c r="E38" s="16" t="e">
        <f>VLOOKUP($D38,'[1]Profile_Cnty Export'!$B$2:$D$3010,3,FALSE)</f>
        <v>#N/A</v>
      </c>
    </row>
    <row r="39" spans="1:5" x14ac:dyDescent="0.25">
      <c r="A39" t="s">
        <v>72</v>
      </c>
      <c r="B39" s="17">
        <v>112</v>
      </c>
      <c r="C39" s="10" t="s">
        <v>73</v>
      </c>
      <c r="D39" s="18">
        <v>354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29</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33</v>
      </c>
      <c r="E53" s="12" t="e">
        <f>VLOOKUP($D53,'[1]Profile_Cnty Export'!$B$2:$D$3010,3,FALSE)</f>
        <v>#N/A</v>
      </c>
    </row>
    <row r="54" spans="1:5" x14ac:dyDescent="0.25">
      <c r="A54" t="s">
        <v>102</v>
      </c>
      <c r="B54" s="13">
        <v>56</v>
      </c>
      <c r="C54" s="14" t="s">
        <v>103</v>
      </c>
      <c r="D54" s="15">
        <v>203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26</v>
      </c>
      <c r="C58" s="14" t="s">
        <v>111</v>
      </c>
      <c r="D58" s="15">
        <v>55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48</v>
      </c>
      <c r="C61" s="10" t="s">
        <v>117</v>
      </c>
      <c r="D61" s="18">
        <v>200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49</v>
      </c>
      <c r="E66" s="16" t="e">
        <f>VLOOKUP($D66,'[1]Profile_Cnty Export'!$B$2:$D$3010,3,FALSE)</f>
        <v>#N/A</v>
      </c>
    </row>
    <row r="67" spans="1:5" x14ac:dyDescent="0.25">
      <c r="A67" t="s">
        <v>128</v>
      </c>
      <c r="B67" s="17">
        <v>0</v>
      </c>
      <c r="C67" s="10" t="s">
        <v>129</v>
      </c>
      <c r="D67" s="18">
        <v>30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31</v>
      </c>
      <c r="E70" s="16" t="e">
        <f>VLOOKUP($D70,'[1]Profile_Cnty Export'!$B$2:$D$3010,3,FALSE)</f>
        <v>#N/A</v>
      </c>
    </row>
    <row r="71" spans="1:5" x14ac:dyDescent="0.25">
      <c r="A71" t="s">
        <v>136</v>
      </c>
      <c r="B71" s="17">
        <v>0</v>
      </c>
      <c r="C71" s="10" t="s">
        <v>137</v>
      </c>
      <c r="D71" s="18">
        <v>31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1292</v>
      </c>
      <c r="C101" s="10" t="s">
        <v>197</v>
      </c>
      <c r="D101" s="11">
        <v>1440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1292</v>
      </c>
      <c r="C111" s="20" t="s">
        <v>217</v>
      </c>
      <c r="D111" s="21">
        <v>1380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30</v>
      </c>
      <c r="C114" s="10" t="s">
        <v>221</v>
      </c>
      <c r="D114" s="24">
        <v>53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39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22</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31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30</v>
      </c>
      <c r="C1495" s="49" t="s">
        <v>2975</v>
      </c>
      <c r="D1495" s="50">
        <v>49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93</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3ACAF41-61B9-4E6D-A5B8-D991621FAF12}"/>
</file>

<file path=customXml/itemProps2.xml><?xml version="1.0" encoding="utf-8"?>
<ds:datastoreItem xmlns:ds="http://schemas.openxmlformats.org/officeDocument/2006/customXml" ds:itemID="{BBCB1307-19E8-487A-9FA3-3F930335E99D}"/>
</file>

<file path=customXml/itemProps3.xml><?xml version="1.0" encoding="utf-8"?>
<ds:datastoreItem xmlns:ds="http://schemas.openxmlformats.org/officeDocument/2006/customXml" ds:itemID="{F34CC720-70A6-4799-AB4F-79E96E9E3D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2023-09-27T11:49:43Z</dcterms:created>
  <dcterms:modified xsi:type="dcterms:W3CDTF">2023-09-27T11:49:45Z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