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061D671-1087-420E-A5D8-F29A2C50A410}" xr6:coauthVersionLast="47" xr6:coauthVersionMax="47" xr10:uidLastSave="{00000000-0000-0000-0000-000000000000}"/>
  <bookViews>
    <workbookView xWindow="28680" yWindow="-120" windowWidth="29040" windowHeight="15840" xr2:uid="{89368E48-9DC6-42C4-AE9F-953F21CF994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<sst xmlns="http://schemas.openxmlformats.org/spreadsheetml/2006/main" count="3037" uniqueCount="3020">
  <si>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</si>
  <si>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</si>
  <si>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</si>
  <si>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</si>
  <si>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</si>
  <si>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</si>
  <si>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</si>
  <si>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</si>
  <si>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</si>
  <si>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</si>
  <si>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</si>
  <si>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</si>
  <si>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</si>
  <si>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</si>
  <si>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</si>
  <si>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</si>
  <si>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</si>
  <si>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</si>
  <si>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</si>
  <si>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</si>
  <si>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</si>
  <si>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</si>
  <si>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</si>
  <si>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</si>
  <si>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</si>
  <si>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</si>
  <si>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</si>
  <si>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</si>
  <si>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</si>
  <si>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</si>
  <si>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</si>
  <si>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</si>
  <si>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</si>
  <si>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</si>
  <si>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</si>
  <si>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</si>
  <si>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</si>
  <si>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</si>
  <si>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</si>
  <si>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</si>
  <si>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</si>
  <si>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</si>
  <si>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</si>
  <si>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</si>
  <si>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</si>
  <si>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</si>
  <si>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</si>
  <si>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</si>
  <si>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</si>
  <si>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</si>
  <si>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</si>
  <si>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</si>
  <si>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</si>
  <si>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</si>
  <si>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</si>
  <si>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</si>
  <si>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</si>
  <si>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</si>
  <si>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</si>
  <si>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</si>
  <si>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</si>
  <si>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</si>
  <si>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</si>
  <si>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</si>
  <si>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</si>
  <si>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</si>
  <si>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</si>
  <si>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</si>
  <si>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</si>
  <si>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</si>
  <si>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</si>
  <si>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</si>
  <si>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</si>
  <si>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</si>
  <si>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</si>
  <si>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</si>
  <si>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</si>
  <si>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</si>
  <si>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</si>
  <si>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</si>
  <si>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</si>
  <si>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</si>
  <si>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</si>
  <si>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</si>
  <si>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</si>
  <si>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</si>
  <si>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</si>
  <si>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</si>
  <si>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</si>
  <si>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</si>
  <si>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</si>
  <si>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</si>
  <si>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</si>
  <si>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</si>
  <si>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</si>
  <si>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</si>
  <si>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</si>
  <si>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</si>
  <si>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</si>
  <si>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</si>
  <si>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</si>
  <si>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</si>
  <si>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</si>
  <si>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</si>
  <si>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</si>
  <si>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</si>
  <si>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</si>
  <si>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</si>
  <si>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</si>
  <si>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</si>
  <si>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</si>
  <si>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</si>
  <si>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</si>
  <si>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</si>
  <si>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</si>
  <si>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</si>
  <si>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</si>
  <si>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</si>
  <si>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</si>
  <si>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</si>
  <si>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</si>
  <si>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</si>
  <si>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</si>
  <si>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</si>
  <si>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</si>
  <si>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</si>
  <si>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</si>
  <si>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</si>
  <si>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</si>
  <si>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</si>
  <si>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</si>
  <si>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</si>
  <si>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</si>
  <si>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</si>
  <si>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</si>
  <si>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</si>
  <si>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</si>
  <si>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</si>
  <si>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</si>
  <si>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</si>
  <si>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</si>
  <si>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</si>
  <si>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</si>
  <si>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</si>
  <si>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</si>
  <si>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</si>
  <si>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</si>
  <si>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</si>
  <si>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</si>
  <si>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</si>
  <si>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</si>
  <si>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</si>
  <si>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</si>
  <si>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</si>
  <si>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</si>
  <si>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</si>
  <si>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</si>
  <si>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</si>
  <si>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</si>
  <si>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</si>
  <si>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</si>
  <si>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</si>
  <si>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</si>
  <si>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</si>
  <si>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</si>
  <si>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</si>
  <si>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</si>
  <si>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</si>
  <si>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</si>
  <si>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</si>
  <si>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</si>
  <si>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</si>
  <si>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</si>
  <si>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</si>
  <si>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</si>
  <si>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</si>
  <si>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</si>
  <si>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</si>
  <si>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</si>
  <si>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</si>
  <si>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</si>
  <si>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</si>
  <si>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</si>
  <si>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</si>
  <si>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</si>
  <si>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</si>
  <si>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</si>
  <si>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</si>
  <si>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</si>
  <si>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</si>
  <si>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</si>
  <si>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</si>
  <si>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</si>
  <si>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</si>
  <si>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</si>
  <si>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</si>
  <si>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</si>
  <si>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</si>
  <si>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</si>
  <si>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</si>
  <si>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</si>
  <si>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</si>
  <si>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</si>
  <si>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</si>
  <si>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</si>
  <si>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</si>
  <si>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</si>
  <si>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</si>
  <si>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</si>
  <si>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</si>
  <si>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</si>
  <si>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</si>
  <si>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</si>
  <si>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</si>
  <si>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</si>
  <si>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</si>
  <si>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</si>
  <si>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</si>
  <si>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</si>
  <si>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</si>
  <si>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</si>
  <si>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</si>
  <si>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</si>
  <si>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</si>
  <si>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</si>
  <si>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</si>
  <si>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</si>
  <si>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</si>
  <si>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</si>
  <si>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</si>
  <si>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</si>
  <si>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</si>
  <si>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</si>
  <si>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</si>
  <si>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</si>
  <si>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</si>
  <si>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</si>
  <si>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</si>
  <si>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</si>
  <si>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</si>
  <si>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</si>
  <si>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</si>
  <si>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</si>
  <si>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</si>
  <si>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</si>
  <si>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</si>
  <si>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</si>
  <si>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</si>
  <si>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</si>
  <si>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</si>
  <si>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</si>
  <si>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</si>
  <si>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</si>
  <si>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</si>
  <si>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</si>
  <si>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</si>
  <si>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</si>
  <si>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</si>
  <si>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</si>
  <si>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</si>
  <si>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</si>
  <si>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</si>
  <si>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</si>
  <si>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</si>
  <si>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</si>
  <si>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</si>
  <si>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</si>
  <si>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</si>
  <si>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</si>
  <si>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</si>
  <si>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</si>
  <si>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</si>
  <si>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</si>
  <si>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</si>
  <si>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</si>
  <si>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</si>
  <si>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</si>
  <si>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</si>
  <si>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</si>
  <si>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</si>
  <si>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</si>
  <si>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</si>
  <si>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</si>
  <si>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</si>
  <si>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</si>
  <si>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</si>
  <si>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</si>
  <si>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</si>
  <si>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</si>
  <si>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</si>
  <si>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</si>
  <si>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</si>
  <si>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</si>
  <si>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</si>
  <si>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</si>
  <si>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</si>
  <si>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</si>
  <si>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</si>
  <si>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</si>
  <si>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</si>
  <si>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</si>
  <si>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</si>
  <si>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</si>
  <si>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</si>
  <si>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</si>
  <si>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</si>
  <si>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</si>
  <si>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</si>
  <si>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</si>
  <si>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</si>
  <si>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</si>
  <si>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</si>
  <si>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</si>
  <si>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</si>
  <si>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</si>
  <si>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</si>
  <si>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</si>
  <si>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</si>
  <si>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</si>
  <si>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</si>
  <si>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</si>
  <si>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</si>
  <si>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</si>
  <si>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</si>
  <si>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</si>
  <si>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</si>
  <si>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</si>
  <si>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</si>
  <si>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</si>
  <si>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</si>
  <si>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</si>
  <si>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</si>
  <si>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</si>
  <si>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</si>
  <si>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</si>
  <si>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</si>
  <si>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</si>
  <si>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</si>
  <si>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</si>
  <si>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</si>
  <si>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</si>
  <si>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</si>
  <si>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</si>
  <si>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</si>
  <si>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</si>
  <si>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</si>
  <si>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</si>
  <si>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</si>
  <si>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</si>
  <si>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</si>
  <si>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</si>
  <si>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</si>
  <si>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</si>
  <si>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</si>
  <si>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</si>
  <si>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</si>
  <si>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</si>
  <si>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</si>
  <si>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</si>
  <si>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</si>
  <si>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</si>
  <si>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</si>
  <si>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</si>
  <si>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</si>
  <si>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</si>
  <si>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</si>
  <si>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</si>
  <si>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</si>
  <si>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</si>
  <si>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</si>
  <si>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</si>
  <si>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</si>
  <si>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</si>
  <si>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</si>
  <si>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</si>
  <si>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</si>
  <si>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</si>
  <si>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</si>
  <si>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</si>
  <si>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</si>
  <si>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</si>
  <si>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</si>
  <si>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</si>
  <si>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</si>
  <si>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</si>
  <si>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</si>
  <si>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</si>
  <si>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</si>
  <si>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</si>
  <si>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</si>
  <si>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</si>
  <si>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</si>
  <si>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</si>
  <si>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</si>
  <si>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</si>
  <si>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</si>
  <si>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</si>
  <si>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</si>
  <si>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</si>
  <si>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</si>
  <si>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</si>
  <si>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</si>
  <si>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</si>
  <si>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</si>
  <si>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</si>
  <si>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</si>
  <si>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</si>
  <si>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</si>
  <si>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</si>
  <si>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</si>
  <si>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</si>
  <si>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</si>
  <si>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</si>
  <si>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</si>
  <si>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</si>
  <si>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</si>
  <si>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</si>
  <si>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</si>
  <si>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</si>
  <si>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</si>
  <si>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</si>
  <si>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</si>
  <si>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</si>
  <si>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</si>
  <si>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</si>
  <si>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</si>
  <si>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</si>
  <si>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</si>
  <si>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</si>
  <si>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</si>
  <si>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</si>
  <si>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</si>
  <si>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</si>
  <si>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</si>
  <si>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</si>
  <si>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</si>
  <si>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</si>
  <si>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</si>
  <si>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</si>
  <si>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</si>
  <si>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</si>
  <si>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</si>
  <si>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</si>
  <si>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</si>
  <si>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</si>
  <si>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</si>
  <si>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</si>
  <si>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</si>
  <si>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</si>
  <si>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</si>
  <si>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</si>
  <si>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</si>
  <si>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</si>
  <si>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</si>
  <si>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</si>
  <si>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</si>
  <si>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</si>
  <si>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</si>
  <si>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</si>
  <si>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</si>
  <si>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</si>
  <si>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</si>
  <si>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</si>
  <si>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</si>
  <si>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</si>
  <si>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</si>
  <si>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</si>
  <si>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</si>
  <si>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</si>
  <si>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</si>
  <si>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</si>
  <si>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</si>
  <si>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</si>
  <si>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</si>
  <si>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</si>
  <si>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</si>
  <si>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</si>
  <si>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</si>
  <si>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</si>
  <si>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</si>
  <si>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</si>
  <si>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</si>
  <si>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</si>
  <si>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</si>
  <si>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</si>
  <si>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</si>
  <si>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</si>
  <si>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</si>
  <si>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</si>
  <si>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</si>
  <si>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</si>
  <si>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</si>
  <si>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</si>
  <si>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</si>
  <si>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</si>
  <si>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</si>
  <si>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</si>
  <si>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</si>
  <si>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</si>
  <si>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</si>
  <si>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</si>
  <si>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</si>
  <si>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</si>
  <si>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</si>
  <si>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</si>
  <si>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</si>
  <si>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</si>
  <si>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</si>
  <si>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</si>
  <si>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</si>
  <si>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</si>
  <si>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</si>
  <si>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</si>
  <si>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</si>
  <si>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</si>
  <si>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</si>
  <si>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</si>
  <si>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</si>
  <si>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</si>
  <si>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</si>
  <si>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</si>
  <si>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</si>
  <si>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</si>
  <si>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</si>
  <si>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</si>
  <si>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</si>
  <si>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</si>
  <si>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</si>
  <si>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</si>
  <si>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</si>
  <si>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</si>
  <si>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</si>
  <si>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</si>
  <si>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</si>
  <si>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</si>
  <si>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</si>
  <si>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</si>
  <si>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</si>
  <si>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</si>
  <si>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</si>
  <si>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</si>
  <si>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</si>
  <si>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</si>
  <si>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</si>
  <si>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</si>
  <si>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</si>
  <si>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</si>
  <si>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</si>
  <si>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</si>
  <si>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</si>
  <si>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</si>
  <si>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</si>
  <si>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</si>
  <si>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</si>
  <si>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</si>
  <si>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</si>
  <si>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</si>
  <si>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</si>
  <si>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</si>
  <si>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</si>
  <si>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</si>
  <si>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</si>
  <si>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</si>
  <si>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</si>
  <si>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</si>
  <si>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</si>
  <si>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</si>
  <si>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</si>
  <si>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</si>
  <si>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</si>
  <si>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</si>
  <si>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</si>
  <si>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</si>
  <si>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</si>
  <si>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</si>
  <si>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</si>
  <si>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</si>
  <si>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</si>
  <si>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</si>
  <si>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</si>
  <si>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</si>
  <si>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</si>
  <si>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</si>
  <si>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</si>
  <si>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</si>
  <si>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</si>
  <si>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</si>
  <si>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</si>
  <si>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</si>
  <si>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</si>
  <si>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</si>
  <si>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</si>
  <si>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</si>
  <si>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</si>
  <si>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</si>
  <si>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</si>
  <si>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</si>
  <si>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</si>
  <si>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</si>
  <si>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</si>
  <si>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</si>
  <si>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</si>
  <si>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</si>
  <si>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</si>
  <si>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</si>
  <si>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</si>
  <si>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</si>
  <si>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</si>
  <si>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</si>
  <si>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</si>
  <si>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</si>
  <si>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</si>
  <si>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</si>
  <si>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</si>
  <si>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</si>
  <si>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</si>
  <si>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</si>
  <si>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</si>
  <si>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</si>
  <si>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</si>
  <si>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</si>
  <si>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</si>
  <si>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</si>
  <si>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</si>
  <si>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</si>
  <si>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</si>
  <si>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</si>
  <si>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</si>
  <si>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</si>
  <si>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</si>
  <si>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</si>
  <si>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</si>
  <si>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</si>
  <si>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</si>
  <si>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</si>
  <si>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</si>
  <si>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</si>
  <si>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</si>
  <si>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</si>
  <si>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</si>
  <si>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</si>
  <si>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</si>
  <si>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</si>
  <si>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</si>
  <si>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</si>
  <si>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</si>
  <si>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</si>
  <si>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</si>
  <si>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</si>
  <si>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</si>
  <si>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</si>
  <si>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</si>
  <si>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</si>
  <si>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</si>
  <si>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</si>
  <si>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</si>
  <si>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</si>
  <si>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</si>
  <si>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</si>
  <si>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</si>
  <si>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</si>
  <si>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</si>
  <si>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</si>
  <si>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</si>
  <si>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</si>
  <si>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</si>
  <si>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</si>
  <si>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</si>
  <si>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</si>
  <si>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</si>
  <si>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</si>
  <si>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</si>
  <si>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</si>
  <si>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</si>
  <si>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</si>
  <si>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</si>
  <si>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</si>
  <si>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</si>
  <si>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</si>
  <si>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</si>
  <si>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</si>
  <si>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</si>
  <si>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</si>
  <si>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</si>
  <si>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</si>
  <si>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</si>
  <si>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</si>
  <si>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</si>
  <si>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</si>
  <si>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</si>
  <si>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</si>
  <si>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</si>
  <si>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</si>
  <si>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</si>
  <si>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</si>
  <si>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</si>
  <si>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</si>
  <si>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</si>
  <si>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</si>
  <si>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</si>
  <si>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</si>
  <si>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</si>
  <si>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</si>
  <si>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</si>
  <si>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</si>
  <si>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</si>
  <si>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</si>
  <si>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</si>
  <si>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</si>
  <si>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</si>
  <si>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</si>
  <si>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</si>
  <si>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</si>
  <si>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</si>
  <si>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</si>
  <si>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</si>
  <si>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</si>
  <si>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</si>
  <si>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</si>
  <si>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</si>
  <si>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</si>
  <si>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</si>
  <si>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</si>
  <si>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</si>
  <si>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</si>
  <si>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</si>
  <si>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</si>
  <si>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</si>
  <si>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</si>
  <si>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</si>
  <si>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</si>
  <si>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</si>
  <si>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</si>
  <si>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</si>
  <si>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</si>
  <si>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</si>
  <si>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</si>
  <si>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</si>
  <si>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</si>
  <si>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</si>
  <si>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</si>
  <si>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</si>
  <si>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</si>
  <si>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</si>
  <si>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</si>
  <si>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</si>
  <si>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</si>
  <si>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</si>
  <si>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</si>
  <si>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</si>
  <si>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</si>
  <si>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</si>
  <si>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</si>
  <si>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</si>
  <si>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</si>
  <si>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</si>
  <si>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</si>
  <si>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</si>
  <si>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</si>
  <si>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</si>
  <si>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</si>
  <si>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</si>
  <si>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</si>
  <si>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</si>
  <si>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</si>
  <si>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</si>
  <si>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</si>
  <si>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</si>
  <si>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</si>
  <si>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</si>
  <si>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</si>
  <si>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</si>
  <si>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</si>
  <si>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</si>
  <si>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</si>
  <si>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</si>
  <si>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</si>
  <si>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</si>
  <si>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</si>
  <si>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</si>
  <si>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</si>
  <si>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</si>
  <si>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</si>
  <si>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</si>
  <si>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</si>
  <si>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</si>
  <si>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</si>
  <si>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</si>
  <si>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</si>
  <si>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</si>
  <si>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</si>
  <si>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</si>
  <si>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</si>
  <si>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</si>
  <si>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</si>
  <si>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</si>
  <si>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</si>
  <si>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</si>
  <si>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</si>
  <si>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</si>
  <si>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</si>
  <si>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</si>
  <si>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</si>
  <si>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</si>
  <si>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</si>
  <si>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</si>
  <si>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</si>
  <si>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</si>
  <si>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</si>
  <si>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</si>
  <si>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</si>
  <si>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</si>
  <si>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</si>
  <si>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</si>
  <si>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</si>
  <si>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</si>
  <si>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</si>
  <si>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</si>
  <si>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</si>
  <si>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</si>
  <si>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</si>
  <si>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</si>
  <si>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</si>
  <si>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</si>
  <si>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</si>
  <si>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</si>
  <si>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</si>
  <si>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</si>
  <si>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</si>
  <si>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</si>
  <si>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</si>
  <si>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</si>
  <si>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</si>
  <si>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</si>
  <si>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</si>
  <si>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</si>
  <si>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</si>
  <si>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</si>
  <si>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</si>
  <si>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</si>
  <si>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</si>
  <si>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</si>
  <si>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</si>
  <si>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</si>
  <si>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</si>
  <si>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</si>
  <si>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</si>
  <si>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</si>
  <si>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</si>
  <si>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</si>
  <si>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</si>
  <si>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</si>
  <si>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</si>
  <si>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</si>
  <si>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</si>
  <si>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</si>
  <si>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</si>
  <si>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</si>
  <si>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</si>
  <si>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</si>
  <si>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</si>
  <si>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</si>
  <si>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</si>
  <si>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</si>
  <si>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</si>
  <si>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</si>
  <si>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</si>
  <si>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</si>
  <si>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</si>
  <si>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</si>
  <si>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</si>
  <si>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</si>
  <si>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</si>
  <si>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</si>
  <si>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</si>
  <si>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</si>
  <si>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</si>
  <si>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</si>
  <si>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</si>
  <si>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</si>
  <si>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</si>
  <si>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</si>
  <si>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</si>
  <si>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</si>
  <si>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</si>
  <si>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</si>
  <si>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</si>
  <si>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</si>
  <si>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</si>
  <si>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</si>
  <si>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</si>
  <si>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</si>
  <si>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</si>
  <si>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</si>
  <si>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</si>
  <si>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</si>
  <si>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</si>
  <si>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</si>
  <si>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</si>
  <si>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</si>
  <si>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</si>
  <si>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</si>
  <si>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</si>
  <si>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</si>
  <si>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</si>
  <si>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</si>
  <si>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</si>
  <si>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</si>
  <si>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</si>
  <si>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</si>
  <si>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</si>
  <si>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</si>
  <si>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</si>
  <si>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</si>
  <si>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</si>
  <si>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</si>
  <si>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</si>
  <si>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</si>
  <si>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</si>
  <si>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</si>
  <si>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</si>
  <si>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</si>
  <si>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</si>
  <si>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</si>
  <si>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</si>
  <si>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</si>
  <si>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</si>
  <si>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</si>
  <si>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</si>
  <si>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</si>
  <si>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</si>
  <si>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</si>
  <si>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</si>
  <si>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</si>
  <si>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</si>
  <si>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</si>
  <si>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</si>
  <si>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</si>
  <si>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</si>
  <si>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</si>
  <si>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</si>
  <si>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</si>
  <si>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</si>
  <si>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</si>
  <si>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</si>
  <si>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</si>
  <si>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</si>
  <si>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</si>
  <si>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</si>
  <si>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</si>
  <si>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</si>
  <si>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</si>
  <si>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</si>
  <si>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</si>
  <si>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</si>
  <si>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</si>
  <si>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</si>
  <si>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</si>
  <si>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</si>
  <si>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</si>
  <si>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</si>
  <si>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</si>
  <si>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</si>
  <si>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</si>
  <si>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</si>
  <si>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</si>
  <si>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</si>
  <si>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</si>
  <si>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</si>
  <si>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</si>
  <si>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</si>
  <si>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</si>
  <si>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</si>
  <si>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</si>
  <si>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</si>
  <si>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</si>
  <si>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</si>
  <si>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</si>
  <si>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</si>
  <si>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</si>
  <si>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</si>
  <si>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</si>
  <si>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</si>
  <si>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</si>
  <si>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</si>
  <si>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</si>
  <si>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</si>
  <si>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</si>
  <si>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</si>
  <si>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</si>
  <si>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</si>
  <si>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</si>
  <si>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</si>
  <si>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</si>
  <si>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</si>
  <si>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</si>
  <si>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</si>
  <si>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</si>
  <si>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</si>
  <si>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</si>
  <si>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</si>
  <si>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</si>
  <si>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</si>
  <si>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</si>
  <si>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</si>
  <si>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</si>
  <si>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</si>
  <si>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</si>
  <si>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</si>
  <si>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</si>
  <si>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</si>
  <si>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</si>
  <si>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</si>
  <si>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</si>
  <si>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</si>
  <si>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</si>
  <si>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</si>
  <si>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</si>
  <si>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</si>
  <si>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</si>
  <si>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</si>
  <si>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</si>
  <si>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</si>
  <si>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</si>
  <si>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</si>
  <si>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</si>
  <si>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</si>
  <si>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</si>
  <si>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</si>
  <si>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</si>
  <si>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</si>
  <si>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</si>
  <si>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</si>
  <si>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</si>
  <si>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</si>
  <si>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</si>
  <si>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</si>
  <si>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</si>
  <si>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</si>
  <si>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</si>
  <si>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</si>
  <si>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</si>
  <si>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</si>
  <si>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</si>
  <si>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</si>
  <si>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</si>
  <si>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</si>
  <si>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</si>
  <si>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</si>
  <si>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</si>
  <si>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</si>
  <si>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</si>
  <si>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</si>
  <si>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</si>
  <si>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</si>
  <si>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</si>
  <si>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</si>
  <si>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</si>
  <si>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</si>
  <si>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</si>
  <si>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</si>
  <si>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</si>
  <si>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</si>
  <si>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</si>
  <si>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</si>
  <si>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</si>
  <si>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</si>
  <si>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</si>
  <si>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</si>
  <si>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</si>
  <si>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</si>
  <si>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</si>
  <si>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</si>
  <si>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</si>
  <si>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</si>
  <si>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</si>
  <si>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</si>
  <si>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</si>
  <si>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</si>
  <si>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</si>
  <si>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</si>
  <si>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</si>
  <si>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</si>
  <si>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</si>
  <si>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</si>
  <si>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</si>
  <si>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</si>
  <si>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</si>
  <si>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</si>
  <si>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</si>
  <si>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</si>
  <si>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</si>
  <si>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</si>
  <si>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</si>
  <si>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</si>
  <si>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</si>
  <si>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</si>
  <si>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</si>
  <si>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</si>
  <si>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</si>
  <si>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</si>
  <si>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</si>
  <si>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</si>
  <si>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</si>
  <si>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</si>
  <si>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</si>
  <si>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</si>
  <si>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</si>
  <si>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</si>
  <si>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</si>
  <si>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</si>
  <si>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</si>
  <si>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</si>
  <si>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</si>
  <si>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</si>
  <si>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</si>
  <si>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</si>
  <si>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</si>
  <si>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</si>
  <si>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</si>
  <si>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</si>
  <si>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</si>
  <si>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</si>
  <si>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</si>
  <si>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</si>
  <si>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</si>
  <si>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</si>
  <si>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</si>
  <si>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</si>
  <si>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</si>
  <si>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</si>
  <si>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</si>
  <si>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</si>
  <si>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</si>
  <si>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</si>
  <si>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</si>
  <si>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</si>
  <si>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</si>
  <si>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</si>
  <si>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</si>
  <si>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</si>
  <si>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</si>
  <si>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</si>
  <si>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</si>
  <si>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</si>
  <si>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</si>
  <si>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</si>
  <si>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</si>
  <si>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</si>
  <si>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</si>
  <si>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</si>
  <si>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</si>
  <si>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</si>
  <si>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</si>
  <si>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</si>
  <si>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</si>
  <si>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</si>
  <si>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</si>
  <si>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</si>
  <si>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</si>
  <si>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</si>
  <si>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</si>
  <si>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</si>
  <si>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</si>
  <si>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</si>
  <si>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</si>
  <si>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</si>
  <si>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</si>
  <si>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</si>
  <si>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</si>
  <si>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</si>
  <si>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</si>
  <si>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</si>
  <si>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</si>
  <si>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</si>
  <si>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</si>
  <si>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</si>
  <si>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</si>
  <si>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</si>
  <si>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</si>
  <si>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</si>
  <si>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</si>
  <si>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</si>
  <si>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</si>
  <si>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</si>
  <si>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</si>
  <si>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</si>
  <si>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</si>
  <si>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</si>
  <si>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</si>
  <si>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</si>
  <si>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</si>
  <si>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</si>
  <si>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</si>
  <si>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</si>
  <si>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</si>
  <si>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</si>
  <si>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</si>
  <si>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</si>
  <si>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</si>
  <si>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</si>
  <si>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</si>
  <si>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</si>
  <si>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</si>
  <si>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</si>
  <si>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</si>
  <si>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</si>
  <si>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</si>
  <si>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</si>
  <si>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</si>
  <si>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</si>
  <si>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</si>
  <si>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</si>
  <si>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</si>
  <si>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</si>
  <si>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</si>
  <si>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</si>
  <si>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</si>
  <si>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</si>
  <si>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</si>
  <si>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</si>
  <si>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</si>
  <si>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</si>
  <si>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</si>
  <si>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</si>
  <si>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</si>
  <si>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</si>
  <si>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</si>
  <si>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</si>
  <si>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</si>
  <si>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</si>
  <si>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</si>
  <si>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</si>
  <si>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</si>
  <si>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</si>
  <si>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</si>
  <si>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</si>
  <si>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</si>
  <si>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</si>
  <si>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</si>
  <si>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</si>
  <si>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</si>
  <si>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</si>
  <si>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</si>
  <si>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</si>
  <si>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</si>
  <si>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</si>
  <si>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</si>
  <si>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</si>
  <si>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</si>
  <si>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</si>
  <si>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</si>
  <si>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</si>
  <si>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</si>
  <si>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</si>
  <si>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</si>
  <si>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</si>
  <si>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</si>
  <si>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</si>
  <si>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</si>
  <si>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</si>
  <si>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</si>
  <si>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</si>
  <si>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</si>
  <si>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</si>
  <si>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</si>
  <si>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</si>
  <si>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</si>
  <si>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</si>
  <si>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</si>
  <si>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</si>
  <si>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</si>
  <si>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</si>
  <si>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</si>
  <si>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</si>
  <si>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</si>
  <si>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</si>
  <si>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</si>
  <si>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</si>
  <si>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</si>
  <si>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</si>
  <si>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</si>
  <si>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</si>
  <si>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</si>
  <si>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</si>
  <si>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</si>
  <si>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</si>
  <si>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</si>
  <si>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</si>
  <si>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</si>
  <si>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</si>
  <si>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</si>
  <si>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</si>
  <si>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</si>
  <si>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</si>
  <si>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</si>
  <si>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</si>
  <si>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</si>
  <si>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</si>
  <si>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</si>
  <si>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</si>
  <si>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</si>
  <si>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</si>
  <si>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</si>
  <si>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</si>
  <si>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</si>
  <si>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</si>
  <si>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</si>
  <si>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</si>
  <si>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</si>
  <si>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</si>
  <si>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</si>
  <si>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</si>
  <si>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</si>
  <si>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</si>
  <si>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</si>
  <si>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</si>
  <si>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</si>
  <si>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</si>
  <si>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</si>
  <si>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</si>
  <si>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</si>
  <si>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</si>
  <si>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</si>
  <si>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</si>
  <si>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</si>
  <si>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</si>
  <si>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</si>
  <si>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</si>
  <si>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</si>
  <si>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</si>
  <si>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</si>
  <si>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</si>
  <si>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</si>
  <si>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</si>
  <si>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</si>
  <si>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</si>
  <si>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</si>
  <si>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</si>
  <si>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</si>
  <si>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</si>
  <si>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</si>
  <si>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</si>
  <si>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</si>
  <si>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</si>
  <si>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</si>
  <si>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</si>
  <si>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</si>
  <si>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</si>
  <si>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</si>
  <si>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</si>
  <si>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</si>
  <si>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</si>
  <si>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</si>
  <si>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</si>
  <si>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</si>
  <si>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</si>
  <si>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</si>
  <si>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</si>
  <si>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</si>
  <si>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</si>
  <si>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</si>
  <si>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</si>
  <si>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</si>
  <si>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</si>
  <si>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</si>
  <si>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</si>
  <si>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</si>
  <si>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</si>
  <si>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</si>
  <si>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</si>
  <si>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</si>
  <si>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</si>
  <si>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</si>
  <si>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</si>
  <si>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</si>
  <si>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</si>
  <si>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</si>
  <si>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</si>
  <si>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</si>
  <si>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</si>
  <si>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</si>
  <si>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</si>
  <si>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</si>
  <si>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</si>
  <si>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</si>
  <si>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</si>
  <si>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</si>
  <si>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</si>
  <si>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</si>
  <si>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</si>
  <si>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</si>
  <si>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</si>
  <si>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</si>
  <si>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</si>
  <si>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</si>
  <si>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</si>
  <si>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</si>
  <si>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</si>
  <si>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</si>
  <si>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</si>
  <si>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</si>
  <si>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</si>
  <si>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</si>
  <si>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</si>
  <si>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</si>
  <si>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</si>
  <si>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</si>
  <si>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</si>
  <si>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</si>
  <si>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</si>
  <si>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</si>
  <si>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</si>
  <si>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</si>
  <si>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</si>
  <si>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</si>
  <si>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</si>
  <si>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</si>
  <si>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</si>
  <si>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</si>
  <si>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</si>
  <si>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</si>
  <si>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</si>
  <si>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</si>
  <si>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</si>
  <si>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</si>
  <si>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</si>
  <si>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</si>
  <si>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</si>
  <si>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</si>
  <si>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</si>
  <si>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</si>
  <si>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</si>
  <si>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</si>
  <si>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</si>
  <si>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</si>
  <si>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</si>
  <si>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</si>
  <si>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</si>
  <si>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</si>
  <si>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</si>
  <si>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</si>
  <si>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</si>
  <si>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</si>
  <si>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</si>
  <si>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</si>
  <si>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</si>
  <si>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</si>
  <si>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</si>
  <si>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</si>
  <si>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</si>
  <si>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</si>
  <si>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</si>
  <si>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</si>
  <si>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</si>
  <si>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</si>
  <si>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</si>
  <si>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</si>
  <si>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</si>
  <si>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</si>
  <si>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</si>
  <si>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</si>
  <si>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</si>
  <si>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</si>
  <si>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</si>
  <si>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</si>
  <si>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</si>
  <si>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</si>
  <si>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</si>
  <si>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</si>
  <si>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</si>
  <si>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</si>
  <si>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</si>
  <si>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</si>
  <si>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</si>
  <si>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</si>
  <si>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</si>
  <si>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</si>
  <si>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</si>
  <si>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</si>
  <si>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</si>
  <si>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</si>
  <si>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</si>
  <si>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</si>
  <si>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</si>
  <si>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</si>
  <si>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</si>
  <si>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</si>
  <si>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</si>
  <si>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</si>
  <si>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</si>
  <si>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</si>
  <si>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</si>
  <si>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</si>
  <si>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</si>
  <si>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</si>
  <si>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</si>
  <si>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</si>
  <si>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</si>
  <si>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</si>
  <si>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</si>
  <si>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</si>
  <si>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</si>
  <si>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</si>
  <si>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</si>
  <si>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</si>
  <si>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</si>
  <si>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</si>
  <si>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</si>
  <si>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</si>
  <si>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</si>
  <si>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</si>
  <si>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</si>
  <si>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</si>
  <si>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</si>
  <si>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</si>
  <si>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</si>
  <si>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</si>
  <si>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</si>
  <si>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</si>
  <si>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</si>
  <si>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</si>
  <si>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</si>
  <si>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</si>
  <si>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</si>
  <si>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</si>
  <si>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</si>
  <si>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</si>
  <si>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</si>
  <si>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</si>
  <si>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</si>
  <si>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</si>
  <si>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</si>
  <si>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</si>
  <si>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</si>
  <si>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</si>
  <si>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</si>
  <si>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</si>
  <si>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</si>
  <si>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</si>
  <si>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</si>
  <si>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</si>
  <si>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</si>
  <si>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</si>
  <si>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</si>
  <si>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</si>
  <si>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</si>
  <si>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</si>
  <si>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</si>
  <si>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</si>
  <si>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</si>
  <si>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</si>
  <si>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</si>
  <si>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</si>
  <si>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</si>
  <si>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</si>
  <si>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</si>
  <si>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</si>
  <si>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</si>
  <si>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</si>
  <si>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</si>
  <si>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</si>
  <si>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</si>
  <si>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</si>
  <si>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</si>
  <si>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</si>
  <si>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</si>
  <si>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</si>
  <si>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</si>
  <si>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</si>
  <si>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</si>
  <si>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</si>
  <si>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</si>
  <si>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</si>
  <si>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</si>
  <si>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</si>
  <si>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</si>
  <si>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</si>
  <si>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</si>
  <si>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</si>
  <si>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</si>
  <si>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</si>
  <si>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</si>
  <si>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</si>
  <si>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</si>
  <si>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</si>
  <si>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</si>
  <si>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</si>
  <si>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</si>
  <si>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</si>
  <si>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</si>
  <si>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</si>
  <si>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</si>
  <si>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</si>
  <si>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</si>
  <si>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</si>
  <si>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</si>
  <si>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</si>
  <si>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</si>
  <si>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</si>
  <si>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</si>
  <si>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</si>
  <si>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</si>
  <si>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</si>
  <si>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</si>
  <si>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</si>
  <si>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</si>
  <si>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</si>
  <si>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</si>
  <si>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</si>
  <si>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</si>
  <si>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</si>
  <si>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</si>
  <si>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</si>
  <si>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</si>
  <si>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</si>
  <si>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</si>
  <si>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</si>
  <si>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</si>
  <si>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</si>
  <si>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</si>
  <si>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</si>
  <si>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</si>
  <si>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</si>
  <si>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</si>
  <si>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</si>
  <si>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</si>
  <si>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</si>
  <si>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</si>
  <si>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</si>
  <si>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</si>
  <si>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</si>
  <si>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</si>
  <si>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</si>
  <si>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</si>
  <si>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</si>
  <si>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</si>
  <si>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</si>
  <si>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</si>
  <si>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</si>
  <si>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</si>
  <si>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</si>
  <si>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</si>
  <si>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</si>
  <si>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</si>
  <si>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</si>
  <si>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</si>
  <si>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</si>
  <si>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</si>
  <si>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</si>
  <si>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</si>
  <si>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</si>
  <si>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</si>
  <si>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</si>
  <si>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</si>
  <si>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</si>
  <si>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</si>
  <si>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</si>
  <si>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</si>
  <si>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</si>
  <si>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</si>
  <si>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</si>
  <si>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</si>
  <si>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</si>
  <si>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</si>
  <si>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</si>
  <si>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</si>
  <si>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</si>
  <si>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</si>
  <si>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</si>
  <si>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</si>
  <si>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</si>
  <si>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</si>
  <si>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</si>
  <si>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</si>
  <si>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</si>
  <si>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</si>
  <si>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</si>
  <si>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</si>
  <si>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</si>
  <si>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</si>
  <si>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</si>
  <si>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</si>
  <si>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</si>
  <si>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</si>
  <si>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</si>
  <si>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</si>
  <si>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</si>
  <si>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</si>
  <si>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</si>
  <si>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</si>
  <si>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</si>
  <si>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</si>
  <si>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</si>
  <si>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</si>
  <si>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</si>
  <si>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</si>
  <si>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</si>
  <si>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</si>
  <si>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</si>
  <si>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</si>
  <si>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</si>
  <si>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</si>
  <si>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</si>
  <si>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</si>
  <si>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</si>
  <si>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</si>
  <si>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</si>
  <si>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</si>
  <si>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</si>
  <si>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</si>
  <si>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</si>
  <si>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</si>
  <si>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</si>
  <si>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</si>
  <si>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</si>
  <si>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</si>
  <si>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</si>
  <si>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</si>
  <si>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</si>
  <si>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</si>
  <si>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</si>
  <si>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</si>
  <si>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</si>
  <si>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</si>
  <si>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</si>
  <si>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</si>
  <si>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</si>
  <si>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</si>
  <si>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</si>
  <si>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</si>
  <si>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</si>
  <si>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</si>
  <si>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</si>
  <si>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</si>
  <si>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</si>
  <si>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</si>
  <si>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</si>
  <si>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</si>
  <si>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</si>
  <si>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</si>
  <si>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</si>
  <si>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</si>
  <si>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</si>
  <si>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</si>
  <si>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</si>
  <si>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</si>
  <si>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</si>
  <si>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</si>
  <si>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</si>
  <si>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</si>
  <si>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</si>
  <si>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</si>
  <si>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</si>
  <si>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</si>
  <si>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</si>
  <si>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</si>
  <si>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</si>
  <si>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</si>
  <si>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</si>
  <si>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</si>
  <si>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</si>
  <si>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</si>
  <si>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</si>
  <si>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</si>
  <si>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</si>
  <si>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</si>
  <si>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</si>
  <si>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</si>
  <si>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</si>
  <si>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</si>
  <si>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</si>
  <si>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</si>
  <si>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</si>
  <si>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</si>
  <si>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</si>
  <si>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</si>
  <si>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</si>
  <si>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</si>
  <si>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</si>
  <si>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</si>
  <si>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</si>
  <si>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</si>
  <si>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</si>
  <si>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</si>
  <si>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</si>
  <si>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</si>
  <si>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</si>
  <si>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</si>
  <si>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</si>
  <si>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</si>
  <si>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</si>
  <si>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</si>
  <si>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</si>
  <si>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</si>
  <si>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</si>
  <si>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</si>
  <si>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</si>
  <si>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</si>
  <si>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</si>
  <si>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</si>
  <si>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</si>
  <si>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</si>
  <si>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</si>
  <si>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</si>
  <si>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</si>
  <si>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</si>
  <si>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</si>
  <si>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</si>
  <si>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</si>
  <si>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</si>
  <si>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</si>
  <si>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</si>
  <si>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</si>
  <si>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</si>
  <si>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</si>
  <si>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</si>
  <si>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</si>
  <si>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</si>
  <si>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</si>
  <si>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</si>
  <si>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</si>
  <si>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</si>
  <si>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</si>
  <si>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</si>
  <si>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</si>
  <si>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</si>
  <si>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</si>
  <si>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</si>
  <si>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</si>
  <si>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</si>
  <si>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</si>
  <si>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</si>
  <si>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</si>
  <si>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</si>
  <si>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</si>
  <si>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</si>
  <si>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</si>
  <si>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</si>
  <si>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</si>
  <si>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</si>
  <si>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</si>
  <si>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</si>
  <si>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</si>
  <si>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</si>
  <si>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</si>
  <si>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</si>
  <si>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</si>
  <si>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</si>
  <si>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</si>
  <si>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</si>
  <si>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</si>
  <si>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</si>
  <si>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</si>
  <si>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</si>
  <si>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</si>
  <si>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</si>
  <si>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</si>
  <si>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</si>
  <si>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</si>
  <si>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</si>
  <si>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</si>
  <si>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</si>
  <si>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</si>
  <si>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</si>
  <si>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</si>
  <si>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</si>
  <si>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</si>
  <si>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</si>
  <si>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</si>
  <si>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</si>
  <si>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</si>
  <si>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</si>
  <si>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</si>
  <si>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</si>
  <si>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</si>
  <si>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</si>
  <si>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</si>
  <si>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</si>
  <si>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</si>
  <si>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</si>
  <si>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</si>
  <si>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</si>
  <si>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</si>
  <si>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</si>
  <si>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</si>
  <si>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</si>
  <si>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</si>
  <si>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</si>
  <si>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</si>
  <si>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</si>
  <si>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</si>
  <si>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</si>
  <si>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</si>
  <si>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</si>
  <si>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</si>
  <si>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</si>
  <si>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</si>
  <si>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</si>
  <si>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</si>
  <si>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</si>
  <si>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</si>
  <si>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</si>
  <si>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</si>
  <si>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</si>
  <si>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</si>
  <si>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</si>
  <si>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</si>
  <si>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</si>
  <si>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</si>
  <si>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</si>
  <si>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</si>
  <si>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</si>
  <si>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</si>
  <si>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</si>
  <si>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</si>
  <si>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</si>
  <si>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</si>
  <si>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</si>
  <si>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</si>
  <si>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</si>
  <si>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</si>
  <si>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</si>
  <si>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</si>
  <si>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</si>
  <si>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</si>
  <si>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</si>
  <si>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</si>
  <si>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</si>
  <si>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</si>
  <si>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</si>
  <si>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</si>
  <si>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</si>
  <si>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</si>
  <si>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</si>
  <si>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</si>
  <si>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</si>
  <si>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</si>
  <si>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</si>
  <si>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</si>
  <si>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</si>
  <si>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</si>
  <si>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</si>
  <si>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</si>
  <si>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</si>
  <si>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</si>
  <si>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</si>
  <si>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</si>
  <si>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</si>
  <si>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</si>
  <si>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</si>
  <si>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</si>
  <si>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</si>
  <si>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</si>
  <si>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</si>
  <si>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</si>
  <si>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</si>
  <si>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</si>
  <si>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</si>
  <si>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</si>
  <si>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</si>
  <si>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</si>
  <si>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</si>
  <si>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</si>
  <si>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</si>
  <si>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</si>
  <si>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</si>
  <si>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</si>
  <si>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</si>
  <si>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</si>
  <si>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</si>
  <si>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</si>
  <si>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</si>
  <si>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</si>
  <si>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</si>
  <si>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</si>
  <si>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</si>
  <si>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</si>
  <si>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</si>
  <si>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</si>
  <si>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</si>
  <si>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</si>
  <si>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</si>
  <si>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</si>
  <si>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</si>
  <si>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</si>
  <si>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</si>
  <si>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</si>
  <si>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</si>
  <si>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</si>
  <si>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</si>
  <si>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</si>
  <si>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</si>
  <si>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</si>
  <si>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</si>
  <si>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</si>
  <si>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</si>
  <si>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</si>
  <si>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</si>
  <si>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</si>
  <si>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</si>
  <si>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</si>
  <si>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</si>
  <si>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</si>
  <si>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</si>
  <si>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</si>
  <si>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</si>
  <si>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</si>
  <si>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</si>
  <si>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</si>
  <si>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</si>
  <si>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</si>
  <si>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</si>
  <si>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</si>
  <si>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</si>
  <si>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</si>
  <si>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</si>
  <si>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</si>
  <si>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</si>
  <si>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</si>
  <si>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</si>
  <si>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</si>
  <si>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</si>
  <si>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</si>
  <si>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</si>
  <si>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</si>
  <si>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</si>
  <si>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</si>
  <si>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</si>
  <si>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</si>
  <si>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</si>
  <si>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</si>
  <si>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</si>
  <si>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</si>
  <si>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</si>
  <si>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</si>
  <si>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</si>
  <si>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</si>
  <si>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</si>
  <si>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</si>
  <si>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</si>
  <si>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</si>
  <si>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</si>
  <si>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</si>
  <si>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</si>
  <si>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</si>
  <si>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</si>
  <si>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</si>
  <si>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</si>
  <si>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</si>
  <si>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</si>
  <si>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</si>
  <si>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</si>
  <si>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</si>
  <si>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</si>
  <si>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</si>
  <si>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</si>
  <si>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</si>
  <si>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</si>
  <si>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</si>
  <si>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</si>
  <si>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</si>
  <si>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</si>
  <si>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</si>
  <si>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</si>
  <si>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</si>
  <si>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</si>
  <si>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</si>
  <si>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</si>
  <si>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</si>
  <si>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</si>
  <si>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</si>
  <si>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</si>
  <si>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</si>
  <si>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</si>
  <si>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</si>
  <si>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</si>
  <si>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</si>
  <si>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</si>
  <si>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</si>
  <si>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</si>
  <si>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</si>
  <si>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</si>
  <si>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</si>
  <si>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</si>
  <si>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</si>
  <si>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</si>
  <si>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</si>
  <si>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</si>
  <si>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</si>
  <si>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</si>
  <si>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</si>
  <si>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</si>
  <si>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</si>
  <si>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</si>
  <si>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</si>
  <si>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</si>
  <si>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</si>
  <si>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</si>
  <si>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</si>
  <si>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</si>
  <si>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</si>
  <si>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</si>
  <si>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</si>
  <si>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</si>
  <si>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</si>
  <si>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</si>
  <si>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</si>
  <si>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</si>
  <si>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</si>
  <si>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</si>
  <si>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</si>
  <si>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</si>
  <si>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</si>
  <si>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</si>
  <si>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</si>
  <si>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</si>
  <si>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</si>
  <si>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</si>
  <si>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</si>
  <si>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</si>
  <si>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</si>
  <si>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</si>
  <si>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</si>
  <si>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</si>
  <si>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</si>
  <si>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</si>
  <si>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</si>
  <si>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</si>
  <si>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</si>
  <si>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</si>
  <si>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</si>
  <si>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</si>
  <si>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</si>
  <si>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</si>
  <si>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</si>
  <si>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</si>
  <si>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</si>
  <si>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</si>
  <si>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</si>
  <si>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</si>
  <si>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</si>
  <si>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</si>
  <si>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</si>
  <si>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</si>
  <si>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</si>
  <si>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</si>
  <si>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</si>
  <si>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</si>
  <si>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</si>
  <si>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</si>
  <si>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</si>
  <si>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</si>
  <si>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</si>
  <si>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</si>
  <si>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</si>
  <si>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</si>
  <si>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</si>
  <si>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</si>
  <si>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</si>
  <si>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</si>
  <si>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</si>
  <si>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</si>
  <si>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</si>
  <si>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</si>
  <si>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</si>
  <si>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</si>
  <si>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</si>
  <si>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</si>
  <si>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</si>
  <si>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</si>
  <si>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</si>
  <si>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</si>
  <si>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</si>
  <si>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</si>
  <si>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</si>
  <si>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</si>
  <si>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</si>
  <si>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</si>
  <si>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</si>
  <si>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</si>
  <si>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</si>
  <si>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</si>
  <si>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</si>
  <si>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</si>
  <si>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</si>
  <si>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</si>
  <si>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</si>
  <si>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</si>
  <si>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</si>
  <si>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</si>
  <si>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</si>
  <si>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</si>
  <si>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</si>
  <si>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</si>
  <si>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</si>
  <si>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</si>
  <si>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</si>
  <si>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</si>
  <si>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</si>
  <si>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</si>
  <si>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</si>
  <si>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</si>
  <si>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</si>
  <si>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</si>
  <si>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</si>
  <si>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</si>
  <si>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</si>
  <si>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</si>
  <si>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</si>
  <si>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</si>
  <si>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</si>
  <si>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</si>
  <si>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</si>
  <si>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</si>
  <si>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</si>
  <si>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</si>
  <si>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</si>
  <si>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</si>
  <si>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</si>
  <si>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</si>
  <si>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</si>
  <si>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</si>
  <si>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</si>
  <si>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</si>
  <si>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</si>
  <si>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</si>
  <si>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</si>
  <si>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</si>
  <si>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</si>
  <si>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</si>
  <si>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</si>
  <si>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</si>
  <si>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</si>
  <si>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</si>
  <si>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</si>
  <si>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</si>
  <si>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</si>
  <si>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</si>
  <si>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</si>
  <si>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</si>
  <si>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</si>
  <si>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</si>
  <si>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</si>
  <si>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</si>
  <si>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</si>
  <si>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</si>
  <si>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</si>
  <si>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</si>
  <si>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</si>
  <si>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</si>
  <si>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</si>
  <si>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</si>
  <si>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</si>
  <si>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</si>
  <si>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</si>
  <si>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</si>
  <si>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</si>
  <si>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</si>
  <si>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</si>
  <si>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</si>
  <si>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</si>
  <si>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</si>
  <si>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</si>
  <si>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</si>
  <si>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</si>
  <si>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</si>
  <si>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</si>
  <si>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</si>
  <si>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</si>
  <si>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</si>
  <si>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</si>
  <si>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</si>
  <si>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</si>
  <si>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</si>
  <si>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</si>
  <si>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</si>
  <si>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</si>
  <si>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</si>
  <si>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</si>
  <si>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</si>
  <si>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</si>
  <si>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</si>
  <si>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</si>
  <si>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</si>
  <si>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</si>
  <si>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</si>
  <si>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</si>
  <si>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</si>
  <si>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</si>
  <si>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</si>
  <si>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</si>
  <si>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</si>
  <si>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</si>
  <si>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</si>
  <si>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</si>
  <si>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</si>
  <si>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</si>
  <si>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</si>
  <si>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</si>
  <si>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</si>
  <si>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</si>
  <si>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</si>
  <si>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</si>
  <si>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</si>
  <si>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</si>
  <si>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</si>
  <si>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</si>
  <si>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</si>
  <si>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</si>
  <si>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</si>
  <si>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</si>
  <si>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</si>
  <si>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</si>
  <si>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</si>
  <si>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</si>
  <si>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</si>
  <si>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</si>
  <si>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</si>
  <si>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</si>
  <si>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</si>
  <si>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</si>
  <si>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</si>
  <si>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</si>
  <si>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</si>
  <si>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</si>
  <si>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</si>
  <si>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</si>
  <si>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</si>
  <si>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</si>
  <si>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</si>
  <si>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</si>
  <si>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</si>
  <si>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</si>
  <si>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</si>
  <si>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</si>
  <si>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</si>
  <si>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</si>
  <si>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</si>
  <si>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</si>
  <si>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</si>
  <si>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</si>
  <si>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</si>
  <si>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</si>
  <si>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</si>
  <si>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</si>
  <si>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</si>
  <si>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</si>
  <si>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</si>
  <si>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</si>
  <si>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</si>
  <si>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</si>
  <si>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</si>
  <si>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</si>
  <si>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</si>
  <si>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</si>
  <si>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</si>
  <si>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</si>
  <si>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</si>
  <si>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</si>
  <si>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</si>
  <si>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</si>
  <si>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</si>
  <si>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</si>
  <si>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</si>
  <si>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</si>
  <si>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</si>
  <si>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</si>
  <si>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</si>
  <si>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</si>
  <si>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</si>
  <si>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</si>
  <si>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</si>
  <si>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</si>
  <si>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</si>
  <si>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</si>
  <si>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</si>
  <si>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</si>
  <si>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</si>
  <si>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</si>
  <si>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</si>
  <si>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</si>
  <si>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</si>
  <si>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</si>
  <si>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</si>
  <si>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</si>
  <si>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</si>
  <si>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</si>
  <si>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</si>
  <si>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</si>
  <si>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</si>
  <si>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</si>
  <si>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</si>
  <si>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</si>
  <si>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</si>
  <si>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</si>
  <si>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</si>
  <si>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</si>
  <si>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</si>
  <si>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</si>
  <si>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</si>
  <si>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</si>
  <si>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</si>
  <si>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</si>
  <si>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</si>
  <si>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</si>
  <si>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</si>
  <si>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</si>
  <si>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</si>
  <si>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</si>
  <si>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</si>
  <si>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</si>
  <si>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</si>
  <si>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</si>
  <si>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</si>
  <si>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</si>
  <si>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</si>
  <si>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</si>
  <si>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</si>
  <si>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</si>
  <si>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</si>
  <si>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</si>
  <si>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</si>
  <si>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</si>
  <si>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</si>
  <si>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</si>
  <si>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</si>
  <si>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</si>
  <si>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</si>
  <si>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</si>
  <si>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</si>
  <si>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</si>
  <si>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</si>
  <si>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</si>
  <si>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</si>
  <si>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</si>
  <si>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</si>
  <si>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</si>
  <si>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</si>
  <si>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</si>
  <si>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</si>
  <si>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</si>
  <si>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</si>
  <si>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</si>
  <si>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</si>
  <si>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</si>
  <si>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</si>
  <si>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</si>
  <si>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</si>
  <si>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</si>
  <si>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</si>
  <si>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</si>
  <si>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</si>
  <si>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</si>
  <si>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</si>
  <si>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</si>
  <si>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</si>
  <si>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</si>
  <si>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</si>
  <si>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</si>
  <si>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</si>
  <si>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</si>
  <si>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</si>
  <si>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</si>
  <si>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</si>
  <si>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</si>
  <si>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</si>
  <si>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</si>
  <si>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</si>
  <si>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</si>
  <si>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</si>
  <si>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</si>
  <si>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</si>
  <si>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</si>
  <si>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</si>
  <si>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</si>
  <si>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</si>
  <si>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</si>
  <si>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</si>
  <si>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</si>
  <si>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</si>
  <si>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</si>
  <si>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</si>
  <si>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</si>
  <si>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</si>
  <si>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</si>
  <si>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</si>
  <si>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</si>
  <si>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</si>
  <si>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</si>
  <si>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</si>
  <si>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</si>
  <si>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</si>
  <si>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</si>
  <si>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</si>
  <si>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</si>
  <si>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</si>
  <si>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</si>
  <si>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</si>
  <si>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</si>
  <si>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</si>
  <si>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</si>
  <si>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</si>
  <si>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</si>
  <si>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</si>
  <si>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</si>
  <si>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</si>
  <si>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</si>
  <si>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</si>
  <si>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</si>
  <si>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</si>
  <si>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</si>
  <si>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</si>
  <si>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</si>
  <si>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</si>
  <si>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</si>
  <si>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</si>
  <si>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</si>
  <si>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</si>
  <si>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</si>
  <si>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</si>
  <si>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</si>
  <si>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</si>
  <si>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</si>
  <si>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</si>
  <si>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</si>
  <si>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</si>
  <si>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</si>
  <si>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</si>
  <si>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</si>
  <si>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</si>
  <si>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</si>
  <si>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</si>
  <si>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</si>
  <si>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</si>
  <si>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</si>
  <si>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</si>
  <si>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</si>
  <si>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</si>
  <si>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</si>
  <si>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</si>
  <si>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</si>
  <si>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</si>
  <si>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</si>
  <si>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</si>
  <si>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</si>
  <si>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</si>
  <si>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</si>
  <si>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</si>
  <si>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</si>
  <si>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</si>
  <si>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</si>
  <si>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</si>
  <si>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</si>
  <si>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</si>
  <si>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</si>
  <si>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</si>
  <si>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</si>
  <si>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</si>
  <si>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</si>
  <si>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</si>
  <si>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</si>
  <si>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</si>
  <si>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</si>
  <si>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</si>
  <si>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</si>
  <si>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</si>
  <si>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</si>
  <si>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</si>
  <si>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</si>
  <si>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</si>
  <si>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</si>
  <si>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</si>
  <si>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</si>
  <si>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</si>
  <si>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</si>
  <si>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</si>
  <si>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</si>
  <si>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</si>
  <si>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</si>
  <si>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</si>
  <si>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</si>
  <si>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</si>
  <si>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</si>
  <si>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</si>
  <si>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</si>
  <si>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</si>
  <si>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</si>
  <si>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</si>
  <si>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</si>
  <si>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</si>
  <si>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</si>
  <si>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</si>
  <si>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</si>
  <si>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</si>
  <si>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</si>
  <si>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</si>
  <si>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</si>
  <si>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</si>
  <si>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</si>
  <si>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</si>
  <si>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</si>
  <si>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</si>
  <si>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</si>
  <si>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</si>
  <si>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</si>
  <si>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</si>
  <si>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</si>
  <si>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</si>
  <si>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</si>
  <si>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</si>
  <si>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</si>
  <si>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</si>
  <si>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</si>
  <si>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</si>
  <si>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</si>
  <si>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</si>
  <si>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</si>
  <si>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</si>
  <si>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</si>
  <si>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</si>
  <si>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</si>
  <si>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</si>
  <si>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</si>
  <si>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</si>
  <si>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</si>
  <si>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</si>
  <si>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</si>
  <si>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</si>
  <si>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</si>
  <si>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</si>
  <si>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</si>
  <si>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</si>
  <si>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</si>
  <si>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</si>
  <si>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</si>
  <si>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</si>
  <si>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</si>
  <si>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</si>
  <si>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</si>
  <si>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</si>
  <si>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</si>
  <si>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</si>
  <si>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</si>
  <si>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</si>
  <si>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</si>
  <si>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</si>
  <si>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</si>
  <si>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</si>
  <si>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</si>
  <si>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</si>
  <si>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</si>
  <si>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</si>
  <si>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</si>
  <si>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</si>
  <si>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</si>
  <si>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</si>
  <si>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</si>
  <si>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</si>
  <si>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</si>
  <si>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</si>
  <si>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</si>
  <si>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</si>
  <si>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</si>
  <si>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</si>
  <si>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</si>
  <si>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</si>
  <si>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</si>
  <si>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</si>
  <si>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</si>
  <si>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</si>
  <si>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</si>
  <si>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</si>
  <si>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</si>
  <si>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</si>
  <si>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</si>
  <si>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</si>
  <si>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</si>
  <si>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</si>
  <si>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</si>
  <si>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</si>
  <si>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</si>
  <si>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</si>
  <si>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</si>
  <si>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</si>
  <si>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</si>
  <si>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</si>
  <si>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</si>
  <si>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</si>
  <si>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</si>
  <si>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</si>
  <si>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</si>
  <si>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</si>
  <si>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</si>
  <si>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</si>
  <si>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</si>
  <si>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</si>
  <si>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</si>
  <si>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</si>
  <si>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</si>
  <si>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</si>
  <si>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</si>
  <si>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</si>
  <si>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</si>
  <si>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</si>
  <si>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</si>
  <si>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</si>
  <si>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</si>
  <si>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</si>
  <si>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</si>
  <si>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</si>
  <si>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</si>
  <si>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</si>
  <si>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</si>
  <si>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</si>
  <si>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</si>
  <si>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</si>
  <si>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</si>
  <si>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</si>
  <si>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</si>
  <si>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</si>
  <si>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</si>
  <si>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</si>
  <si>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</si>
  <si>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</si>
  <si>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</si>
  <si>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</si>
  <si>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</si>
  <si>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</si>
  <si>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</si>
  <si>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</si>
  <si>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</si>
  <si>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</si>
  <si>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</si>
  <si>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</si>
  <si>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</si>
  <si>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</si>
  <si>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</si>
  <si>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</si>
  <si>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</si>
  <si>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</si>
  <si>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</si>
  <si>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</si>
  <si>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</si>
  <si>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</si>
  <si>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</si>
  <si>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</si>
  <si>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</si>
  <si>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</si>
  <si>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</si>
  <si>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</si>
  <si>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</si>
  <si>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</si>
  <si>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</si>
  <si>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</si>
  <si>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</si>
  <si>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</si>
  <si>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</si>
  <si>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</si>
  <si>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</si>
  <si>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</si>
  <si>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</si>
  <si>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</si>
  <si>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</si>
  <si>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</si>
  <si>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</si>
  <si>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</si>
  <si>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</si>
  <si>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</si>
  <si>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</si>
  <si>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</si>
  <si>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</si>
  <si>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</si>
  <si>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</si>
  <si>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</si>
  <si>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</si>
  <si>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</si>
  <si>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</si>
  <si>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</si>
  <si>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</si>
  <si>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</si>
  <si>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</si>
  <si>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</si>
  <si>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</si>
  <si>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</si>
  <si>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</si>
  <si>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</si>
  <si>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</si>
  <si>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</si>
  <si>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</si>
  <si>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</si>
  <si>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</si>
  <si>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</si>
  <si>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</si>
  <si>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</si>
  <si>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</si>
  <si>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</si>
  <si>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</si>
  <si>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</si>
  <si>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</si>
  <si>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</si>
  <si>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</si>
  <si>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</si>
  <si>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</si>
  <si>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</si>
  <si>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</si>
  <si>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</si>
  <si>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</si>
  <si>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</si>
  <si>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</si>
  <si>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</si>
  <si>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</si>
  <si>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</si>
  <si>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</si>
  <si>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</si>
  <si>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</si>
  <si>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</si>
  <si>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</si>
  <si>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</si>
  <si>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</si>
  <si>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</si>
  <si>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</si>
  <si>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</si>
  <si>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</si>
  <si>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</si>
  <si>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</si>
  <si>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</si>
  <si>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</si>
  <si>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</si>
  <si>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</si>
  <si>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</si>
  <si>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</si>
  <si>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</si>
  <si>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</si>
  <si>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</si>
  <si>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</si>
  <si>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</si>
  <si>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</si>
  <si>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</si>
  <si>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</si>
  <si>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</si>
  <si>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</si>
  <si>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</si>
  <si>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</si>
  <si>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</si>
  <si>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</si>
  <si>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</si>
  <si>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</si>
  <si>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</si>
  <si>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</si>
  <si>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</si>
  <si>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</si>
  <si>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</si>
  <si>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</si>
  <si>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</si>
  <si>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</si>
  <si>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</si>
  <si>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</si>
  <si>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</si>
  <si>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</si>
  <si>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</si>
  <si>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</si>
  <si>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</si>
  <si>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</si>
  <si>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</si>
  <si>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</si>
  <si>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</si>
  <si>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</si>
  <si>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</si>
  <si>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</si>
  <si>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</si>
  <si>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</si>
  <si>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</si>
  <si>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</si>
  <si>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</si>
  <si>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</si>
  <si>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</si>
  <si>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</si>
  <si>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</si>
  <si>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</si>
  <si>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</si>
  <si>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</si>
  <si>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</si>
  <si>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</si>
  <si>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</si>
  <si>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</si>
  <si>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</si>
  <si>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</si>
  <si>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</si>
  <si>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</si>
  <si>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</si>
  <si>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</si>
  <si>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</si>
  <si>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</si>
  <si>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</si>
  <si>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</si>
  <si>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</si>
  <si>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</si>
  <si>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</si>
  <si>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</si>
  <si>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</si>
  <si>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</si>
  <si>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</si>
  <si>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</si>
  <si>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</si>
  <si>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</si>
  <si>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</si>
  <si>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</si>
  <si>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</si>
  <si>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</si>
  <si>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</si>
  <si>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</si>
  <si>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</si>
  <si>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</si>
  <si>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</si>
  <si>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</si>
  <si>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</si>
  <si>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</si>
  <si>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</si>
  <si>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</si>
  <si>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</si>
  <si>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</si>
  <si>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</si>
  <si>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</si>
  <si>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</si>
  <si>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</si>
  <si>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</si>
  <si>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</si>
  <si>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</si>
  <si>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</si>
  <si>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</si>
  <si>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</si>
  <si>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</si>
  <si>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</si>
  <si>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</si>
  <si>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</si>
  <si>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</si>
  <si>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</si>
  <si>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</si>
  <si>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</si>
  <si>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</si>
  <si>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</si>
  <si>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</si>
  <si>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</si>
  <si>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</si>
  <si>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</si>
  <si>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</si>
  <si>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</si>
  <si>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</si>
  <si>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</si>
  <si>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</si>
  <si>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</si>
  <si>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</si>
  <si>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</si>
  <si>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</si>
  <si>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</si>
  <si>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</si>
  <si>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</si>
  <si>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</si>
  <si>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</si>
  <si>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</si>
  <si>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</si>
  <si>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</si>
  <si>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</si>
  <si>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</si>
  <si>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</si>
  <si>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</si>
  <si>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</si>
  <si>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</si>
  <si>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</si>
  <si>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</si>
  <si>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</si>
  <si>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</si>
  <si>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</si>
  <si>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</si>
  <si>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</si>
  <si>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</si>
  <si>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</si>
  <si>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</si>
  <si>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</si>
  <si>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</si>
  <si>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</si>
  <si>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</si>
  <si>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</si>
  <si>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</si>
  <si>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</si>
  <si>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</si>
  <si>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</si>
  <si>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</si>
  <si>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</si>
  <si>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</si>
  <si>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</si>
  <si>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</si>
  <si>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</si>
  <si>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</si>
  <si>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</si>
  <si>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</si>
  <si>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</si>
  <si>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</si>
  <si>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</si>
  <si>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</si>
  <si>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</si>
  <si>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</si>
  <si>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</si>
  <si>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</si>
  <si>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</si>
  <si>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</si>
  <si>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</si>
  <si>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</si>
  <si>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</si>
  <si>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</si>
  <si>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</si>
  <si>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</si>
  <si>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</si>
  <si>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</si>
  <si>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</si>
  <si>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</si>
  <si>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4035;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</si>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</sst>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C5A08E8-EB8C-4969-9185-7DF79722161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79</v>
          </cell>
        </row>
        <row r="4">
          <cell r="B4" t="str">
            <v>Central American*</v>
          </cell>
          <cell r="D4">
            <v>0</v>
          </cell>
        </row>
        <row r="5">
          <cell r="B5" t="str">
            <v>Costa Rican</v>
          </cell>
          <cell r="D5">
            <v>0</v>
          </cell>
        </row>
        <row r="6">
          <cell r="B6" t="str">
            <v>Guatemalan</v>
          </cell>
          <cell r="D6">
            <v>0</v>
          </cell>
        </row>
        <row r="7">
          <cell r="B7" t="str">
            <v>Honduran</v>
          </cell>
          <cell r="D7">
            <v>22</v>
          </cell>
        </row>
        <row r="8">
          <cell r="B8" t="str">
            <v>Nicaraguan</v>
          </cell>
          <cell r="D8">
            <v>0</v>
          </cell>
        </row>
        <row r="9">
          <cell r="B9" t="str">
            <v>Panamanian</v>
          </cell>
          <cell r="D9">
            <v>0</v>
          </cell>
        </row>
        <row r="10">
          <cell r="B10" t="str">
            <v>Salvadoran</v>
          </cell>
          <cell r="D10">
            <v>38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1483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116</v>
          </cell>
        </row>
        <row r="88">
          <cell r="B88" t="str">
            <v>Portuguese alone</v>
          </cell>
          <cell r="D88">
            <v>0</v>
          </cell>
        </row>
        <row r="89">
          <cell r="B89" t="str">
            <v>Roma alone</v>
          </cell>
          <cell r="D89">
            <v>0</v>
          </cell>
        </row>
        <row r="90">
          <cell r="B90" t="str">
            <v>Romanian alone</v>
          </cell>
          <cell r="D90">
            <v>0</v>
          </cell>
        </row>
        <row r="91">
          <cell r="B91" t="str">
            <v>Russian alone</v>
          </cell>
          <cell r="D91">
            <v>229</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45</v>
          </cell>
        </row>
        <row r="104">
          <cell r="B104" t="str">
            <v>Welsh alone</v>
          </cell>
          <cell r="D104">
            <v>0</v>
          </cell>
        </row>
        <row r="105">
          <cell r="B105" t="str">
            <v>Other European alone</v>
          </cell>
          <cell r="D105">
            <v>0</v>
          </cell>
        </row>
        <row r="106">
          <cell r="B106" t="str">
            <v>Middle Eastern or North African alone*</v>
          </cell>
          <cell r="D106">
            <v>232</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106</v>
          </cell>
        </row>
        <row r="116">
          <cell r="B116" t="str">
            <v>Iraqi alone</v>
          </cell>
          <cell r="D116">
            <v>0</v>
          </cell>
        </row>
        <row r="117">
          <cell r="B117" t="str">
            <v>Israeli alone</v>
          </cell>
          <cell r="D117">
            <v>50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3146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3066</v>
          </cell>
        </row>
        <row r="145">
          <cell r="B145" t="str">
            <v>White alone or in combination with one or more other races</v>
          </cell>
          <cell r="D145" t="e">
            <v>#N/A</v>
          </cell>
        </row>
        <row r="146">
          <cell r="B146" t="str">
            <v>European alone or in any combination*</v>
          </cell>
          <cell r="D146">
            <v>1545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182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231</v>
          </cell>
        </row>
        <row r="176">
          <cell r="B176" t="str">
            <v>Greek alone or in any combination</v>
          </cell>
          <cell r="D176">
            <v>0</v>
          </cell>
        </row>
        <row r="177">
          <cell r="B177" t="str">
            <v>Hungarian alone or in any combination</v>
          </cell>
          <cell r="D177">
            <v>65</v>
          </cell>
        </row>
        <row r="178">
          <cell r="B178" t="str">
            <v>Icelandic alone or in any combination</v>
          </cell>
          <cell r="D178">
            <v>0</v>
          </cell>
        </row>
        <row r="179">
          <cell r="B179" t="str">
            <v>Irish alone or in any combination</v>
          </cell>
          <cell r="D179">
            <v>63</v>
          </cell>
        </row>
        <row r="180">
          <cell r="B180" t="str">
            <v>Italian alone or in any combination</v>
          </cell>
          <cell r="D180">
            <v>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193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370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24</v>
          </cell>
        </row>
        <row r="211">
          <cell r="B211" t="str">
            <v>Ukrainian alone or in any combination</v>
          </cell>
          <cell r="D211">
            <v>49</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253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28</v>
          </cell>
        </row>
        <row r="222">
          <cell r="B222" t="str">
            <v>Emirati alone or in any combination</v>
          </cell>
          <cell r="D222">
            <v>0</v>
          </cell>
        </row>
        <row r="223">
          <cell r="B223" t="str">
            <v>Iranian alone or in any combination</v>
          </cell>
          <cell r="D223">
            <v>132</v>
          </cell>
        </row>
        <row r="224">
          <cell r="B224" t="str">
            <v>Iraqi alone or in any combination</v>
          </cell>
          <cell r="D224">
            <v>0</v>
          </cell>
        </row>
        <row r="225">
          <cell r="B225" t="str">
            <v>Israeli alone or in any combination</v>
          </cell>
          <cell r="D225">
            <v>65</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3261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22</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3224</v>
          </cell>
        </row>
        <row r="253">
          <cell r="B253" t="str">
            <v>Black or African American alone</v>
          </cell>
          <cell r="D253" t="e">
            <v>#N/A</v>
          </cell>
        </row>
        <row r="254">
          <cell r="B254" t="str">
            <v>African American alone</v>
          </cell>
          <cell r="D254">
            <v>218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100</v>
          </cell>
        </row>
        <row r="319">
          <cell r="B319" t="str">
            <v>Black or African American alone or in combination with one or more other races</v>
          </cell>
          <cell r="D319" t="e">
            <v>#N/A</v>
          </cell>
        </row>
        <row r="320">
          <cell r="B320" t="str">
            <v>African American alone or in any combination</v>
          </cell>
          <cell r="D320">
            <v>239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126</v>
          </cell>
        </row>
        <row r="383">
          <cell r="B383" t="str">
            <v>Other Black or African American alone or in any combination, specified</v>
          </cell>
          <cell r="D383">
            <v>0</v>
          </cell>
        </row>
        <row r="384">
          <cell r="B384" t="str">
            <v>Other Black or African American alone or in any combination, not specified</v>
          </cell>
          <cell r="D384">
            <v>100</v>
          </cell>
        </row>
        <row r="385">
          <cell r="B385" t="str">
            <v>American Indian and Alaska Native alone</v>
          </cell>
          <cell r="D385">
            <v>100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199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187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208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204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83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106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97F4D-5598-4004-8D09-03A776892A8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1483</v>
      </c>
      <c r="C5" s="10" t="s">
        <v>5</v>
      </c>
      <c r="D5" s="11">
        <v>1545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119</v>
      </c>
      <c r="C27" s="10" t="s">
        <v>49</v>
      </c>
      <c r="D27" s="18">
        <v>182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90</v>
      </c>
      <c r="C34" s="14" t="s">
        <v>63</v>
      </c>
      <c r="D34" s="15">
        <v>231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65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63</v>
      </c>
      <c r="E38" s="16" t="e">
        <f>VLOOKUP($D38,'[1]Profile_Cnty Export'!$B$2:$D$3010,3,FALSE)</f>
        <v>#N/A</v>
      </c>
    </row>
    <row r="39" spans="1:5" x14ac:dyDescent="0.25">
      <c r="A39" t="s">
        <v>72</v>
      </c>
      <c r="B39" s="17">
        <v>0</v>
      </c>
      <c r="C39" s="10" t="s">
        <v>73</v>
      </c>
      <c r="D39" s="18">
        <v>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116</v>
      </c>
      <c r="C54" s="14" t="s">
        <v>103</v>
      </c>
      <c r="D54" s="15">
        <v>193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229</v>
      </c>
      <c r="C58" s="14" t="s">
        <v>111</v>
      </c>
      <c r="D58" s="15">
        <v>370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24</v>
      </c>
      <c r="E69" s="12" t="e">
        <f>VLOOKUP($D69,'[1]Profile_Cnty Export'!$B$2:$D$3010,3,FALSE)</f>
        <v>#N/A</v>
      </c>
    </row>
    <row r="70" spans="1:5" x14ac:dyDescent="0.25">
      <c r="A70" t="s">
        <v>134</v>
      </c>
      <c r="B70" s="13">
        <v>45</v>
      </c>
      <c r="C70" s="14" t="s">
        <v>135</v>
      </c>
      <c r="D70" s="15">
        <v>49</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232</v>
      </c>
      <c r="C73" s="10" t="s">
        <v>141</v>
      </c>
      <c r="D73" s="11">
        <v>253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28</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106</v>
      </c>
      <c r="C82" s="14" t="s">
        <v>159</v>
      </c>
      <c r="D82" s="15">
        <v>132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50</v>
      </c>
      <c r="C84" s="14" t="s">
        <v>163</v>
      </c>
      <c r="D84" s="15">
        <v>65</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3146</v>
      </c>
      <c r="C101" s="10" t="s">
        <v>197</v>
      </c>
      <c r="D101" s="11">
        <v>3261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22</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3066</v>
      </c>
      <c r="C111" s="20" t="s">
        <v>217</v>
      </c>
      <c r="D111" s="21">
        <v>3224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218</v>
      </c>
      <c r="C114" s="10" t="s">
        <v>221</v>
      </c>
      <c r="D114" s="24">
        <v>239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100</v>
      </c>
      <c r="C178" s="20" t="s">
        <v>349</v>
      </c>
      <c r="D178" s="30">
        <v>100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199</v>
      </c>
      <c r="C1405" s="14" t="s">
        <v>2799</v>
      </c>
      <c r="D1405" s="26">
        <v>208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187</v>
      </c>
      <c r="C1409" s="14" t="s">
        <v>2807</v>
      </c>
      <c r="D1409" s="15">
        <v>204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83</v>
      </c>
      <c r="C1495" s="49" t="s">
        <v>2975</v>
      </c>
      <c r="D1495" s="50">
        <v>106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22</v>
      </c>
      <c r="C1502" s="12"/>
    </row>
    <row r="1503" spans="1:5" x14ac:dyDescent="0.25">
      <c r="A1503" t="s">
        <v>2982</v>
      </c>
      <c r="B1503" s="13">
        <v>0</v>
      </c>
      <c r="C1503" s="16"/>
    </row>
    <row r="1504" spans="1:5" x14ac:dyDescent="0.25">
      <c r="A1504" t="s">
        <v>2983</v>
      </c>
      <c r="B1504" s="17">
        <v>0</v>
      </c>
      <c r="C1504" s="12"/>
    </row>
    <row r="1505" spans="1:3" x14ac:dyDescent="0.25">
      <c r="A1505" t="s">
        <v>2984</v>
      </c>
      <c r="B1505" s="13">
        <v>38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1082CA-47F4-4B40-A7B1-36075686DA20}"/>
</file>

<file path=customXml/itemProps2.xml><?xml version="1.0" encoding="utf-8"?>
<ds:datastoreItem xmlns:ds="http://schemas.openxmlformats.org/officeDocument/2006/customXml" ds:itemID="{22F5DDEC-E32D-4358-91A0-4E0FE85D41B5}"/>
</file>

<file path=customXml/itemProps3.xml><?xml version="1.0" encoding="utf-8"?>
<ds:datastoreItem xmlns:ds="http://schemas.openxmlformats.org/officeDocument/2006/customXml" ds:itemID="{C2DF04C8-750E-4A7A-B822-1A20E55994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2023-09-27T11:49:09Z</dcterms:created>
  <dcterms:modified xsi:type="dcterms:W3CDTF">2023-09-27T11:49:10Z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