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07AFAAE6-2943-4537-9A6B-D761CA32FD15}" xr6:coauthVersionLast="47" xr6:coauthVersionMax="47" xr10:uidLastSave="{00000000-0000-0000-0000-000000000000}"/>
  <bookViews>
    <workbookView xWindow="28680" yWindow="-120" windowWidth="29040" windowHeight="15840" xr2:uid="{FD45C3C2-3913-4CBB-993A-59B024FEEA71}"/>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<sst xmlns="http://schemas.openxmlformats.org/spreadsheetml/2006/main" count="3037" uniqueCount="3020">
  <si>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</si>
  <si>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</si>
  <si>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</si>
  <si>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</si>
  <si>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</si>
  <si>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</si>
  <si>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</si>
  <si>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</si>
  <si>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</si>
  <si>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</si>
  <si>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</si>
  <si>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</si>
  <si>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</si>
  <si>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</si>
  <si>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</si>
  <si>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</si>
  <si>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</si>
  <si>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</si>
  <si>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</si>
  <si>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</si>
  <si>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</si>
  <si>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</si>
  <si>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</si>
  <si>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</si>
  <si>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</si>
  <si>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</si>
  <si>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</si>
  <si>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</si>
  <si>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</si>
  <si>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</si>
  <si>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</si>
  <si>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</si>
  <si>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</si>
  <si>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</si>
  <si>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</si>
  <si>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</si>
  <si>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</si>
  <si>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</si>
  <si>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</si>
  <si>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</si>
  <si>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</si>
  <si>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</si>
  <si>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</si>
  <si>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</si>
  <si>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</si>
  <si>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</si>
  <si>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</si>
  <si>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</si>
  <si>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</si>
  <si>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</si>
  <si>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</si>
  <si>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</si>
  <si>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</si>
  <si>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</si>
  <si>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</si>
  <si>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</si>
  <si>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</si>
  <si>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</si>
  <si>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</si>
  <si>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</si>
  <si>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</si>
  <si>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</si>
  <si>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</si>
  <si>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</si>
  <si>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</si>
  <si>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</si>
  <si>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</si>
  <si>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</si>
  <si>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</si>
  <si>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</si>
  <si>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</si>
  <si>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</si>
  <si>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</si>
  <si>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</si>
  <si>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</si>
  <si>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</si>
  <si>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</si>
  <si>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</si>
  <si>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</si>
  <si>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</si>
  <si>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</si>
  <si>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</si>
  <si>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</si>
  <si>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</si>
  <si>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</si>
  <si>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</si>
  <si>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</si>
  <si>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</si>
  <si>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</si>
  <si>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</si>
  <si>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</si>
  <si>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</si>
  <si>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</si>
  <si>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</si>
  <si>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</si>
  <si>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</si>
  <si>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</si>
  <si>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</si>
  <si>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</si>
  <si>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</si>
  <si>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</si>
  <si>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</si>
  <si>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</si>
  <si>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</si>
  <si>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</si>
  <si>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</si>
  <si>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</si>
  <si>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</si>
  <si>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</si>
  <si>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</si>
  <si>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</si>
  <si>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</si>
  <si>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</si>
  <si>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</si>
  <si>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</si>
  <si>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</si>
  <si>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</si>
  <si>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</si>
  <si>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</si>
  <si>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</si>
  <si>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</si>
  <si>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</si>
  <si>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</si>
  <si>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</si>
  <si>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</si>
  <si>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</si>
  <si>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</si>
  <si>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</si>
  <si>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</si>
  <si>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</si>
  <si>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</si>
  <si>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</si>
  <si>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</si>
  <si>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</si>
  <si>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</si>
  <si>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</si>
  <si>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</si>
  <si>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</si>
  <si>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</si>
  <si>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</si>
  <si>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</si>
  <si>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</si>
  <si>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</si>
  <si>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</si>
  <si>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</si>
  <si>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</si>
  <si>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</si>
  <si>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</si>
  <si>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</si>
  <si>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</si>
  <si>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</si>
  <si>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</si>
  <si>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</si>
  <si>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</si>
  <si>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</si>
  <si>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</si>
  <si>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</si>
  <si>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</si>
  <si>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</si>
  <si>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</si>
  <si>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</si>
  <si>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</si>
  <si>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</si>
  <si>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</si>
  <si>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</si>
  <si>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</si>
  <si>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</si>
  <si>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</si>
  <si>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</si>
  <si>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</si>
  <si>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</si>
  <si>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</si>
  <si>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</si>
  <si>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</si>
  <si>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</si>
  <si>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</si>
  <si>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</si>
  <si>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</si>
  <si>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</si>
  <si>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</si>
  <si>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</si>
  <si>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</si>
  <si>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</si>
  <si>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</si>
  <si>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</si>
  <si>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</si>
  <si>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</si>
  <si>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</si>
  <si>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</si>
  <si>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</si>
  <si>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</si>
  <si>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</si>
  <si>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</si>
  <si>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</si>
  <si>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</si>
  <si>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</si>
  <si>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</si>
  <si>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</si>
  <si>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</si>
  <si>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</si>
  <si>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</si>
  <si>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</si>
  <si>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</si>
  <si>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</si>
  <si>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</si>
  <si>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</si>
  <si>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</si>
  <si>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</si>
  <si>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</si>
  <si>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</si>
  <si>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</si>
  <si>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</si>
  <si>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</si>
  <si>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</si>
  <si>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</si>
  <si>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</si>
  <si>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</si>
  <si>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</si>
  <si>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</si>
  <si>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</si>
  <si>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</si>
  <si>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</si>
  <si>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</si>
  <si>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</si>
  <si>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</si>
  <si>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</si>
  <si>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</si>
  <si>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</si>
  <si>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</si>
  <si>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</si>
  <si>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</si>
  <si>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</si>
  <si>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</si>
  <si>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</si>
  <si>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</si>
  <si>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</si>
  <si>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</si>
  <si>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</si>
  <si>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</si>
  <si>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</si>
  <si>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</si>
  <si>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</si>
  <si>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</si>
  <si>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</si>
  <si>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</si>
  <si>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</si>
  <si>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</si>
  <si>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</si>
  <si>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</si>
  <si>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</si>
  <si>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</si>
  <si>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</si>
  <si>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</si>
  <si>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</si>
  <si>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</si>
  <si>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</si>
  <si>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</si>
  <si>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</si>
  <si>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</si>
  <si>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</si>
  <si>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</si>
  <si>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</si>
  <si>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</si>
  <si>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</si>
  <si>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</si>
  <si>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</si>
  <si>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</si>
  <si>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</si>
  <si>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</si>
  <si>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</si>
  <si>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</si>
  <si>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</si>
  <si>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</si>
  <si>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</si>
  <si>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</si>
  <si>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</si>
  <si>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</si>
  <si>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</si>
  <si>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</si>
  <si>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</si>
  <si>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</si>
  <si>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</si>
  <si>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</si>
  <si>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</si>
  <si>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</si>
  <si>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</si>
  <si>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</si>
  <si>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</si>
  <si>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</si>
  <si>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</si>
  <si>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</si>
  <si>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</si>
  <si>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</si>
  <si>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</si>
  <si>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</si>
  <si>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</si>
  <si>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</si>
  <si>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</si>
  <si>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</si>
  <si>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</si>
  <si>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</si>
  <si>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</si>
  <si>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</si>
  <si>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</si>
  <si>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</si>
  <si>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</si>
  <si>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</si>
  <si>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</si>
  <si>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</si>
  <si>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</si>
  <si>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</si>
  <si>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</si>
  <si>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</si>
  <si>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</si>
  <si>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</si>
  <si>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</si>
  <si>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</si>
  <si>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</si>
  <si>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</si>
  <si>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</si>
  <si>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</si>
  <si>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</si>
  <si>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</si>
  <si>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</si>
  <si>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</si>
  <si>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</si>
  <si>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</si>
  <si>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</si>
  <si>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</si>
  <si>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</si>
  <si>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</si>
  <si>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</si>
  <si>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</si>
  <si>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</si>
  <si>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</si>
  <si>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</si>
  <si>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</si>
  <si>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</si>
  <si>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</si>
  <si>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</si>
  <si>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</si>
  <si>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</si>
  <si>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</si>
  <si>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</si>
  <si>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</si>
  <si>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</si>
  <si>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</si>
  <si>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</si>
  <si>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</si>
  <si>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</si>
  <si>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</si>
  <si>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</si>
  <si>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</si>
  <si>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</si>
  <si>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</si>
  <si>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</si>
  <si>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</si>
  <si>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</si>
  <si>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</si>
  <si>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</si>
  <si>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</si>
  <si>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</si>
  <si>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</si>
  <si>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</si>
  <si>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</si>
  <si>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</si>
  <si>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</si>
  <si>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</si>
  <si>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</si>
  <si>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</si>
  <si>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</si>
  <si>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</si>
  <si>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</si>
  <si>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</si>
  <si>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</si>
  <si>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</si>
  <si>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</si>
  <si>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</si>
  <si>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</si>
  <si>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</si>
  <si>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</si>
  <si>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</si>
  <si>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</si>
  <si>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</si>
  <si>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</si>
  <si>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</si>
  <si>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</si>
  <si>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</si>
  <si>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</si>
  <si>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</si>
  <si>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</si>
  <si>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</si>
  <si>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</si>
  <si>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</si>
  <si>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</si>
  <si>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</si>
  <si>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</si>
  <si>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</si>
  <si>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</si>
  <si>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</si>
  <si>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</si>
  <si>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</si>
  <si>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</si>
  <si>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</si>
  <si>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</si>
  <si>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</si>
  <si>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</si>
  <si>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</si>
  <si>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</si>
  <si>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</si>
  <si>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</si>
  <si>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</si>
  <si>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</si>
  <si>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</si>
  <si>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</si>
  <si>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</si>
  <si>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</si>
  <si>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</si>
  <si>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</si>
  <si>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</si>
  <si>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</si>
  <si>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</si>
  <si>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</si>
  <si>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</si>
  <si>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</si>
  <si>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</si>
  <si>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</si>
  <si>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</si>
  <si>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</si>
  <si>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</si>
  <si>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</si>
  <si>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</si>
  <si>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</si>
  <si>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</si>
  <si>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</si>
  <si>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</si>
  <si>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</si>
  <si>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</si>
  <si>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</si>
  <si>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</si>
  <si>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</si>
  <si>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</si>
  <si>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</si>
  <si>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</si>
  <si>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</si>
  <si>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</si>
  <si>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</si>
  <si>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</si>
  <si>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</si>
  <si>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</si>
  <si>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</si>
  <si>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</si>
  <si>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</si>
  <si>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</si>
  <si>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</si>
  <si>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</si>
  <si>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</si>
  <si>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</si>
  <si>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</si>
  <si>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</si>
  <si>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</si>
  <si>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</si>
  <si>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</si>
  <si>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</si>
  <si>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</si>
  <si>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</si>
  <si>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</si>
  <si>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</si>
  <si>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</si>
  <si>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</si>
  <si>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</si>
  <si>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</si>
  <si>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</si>
  <si>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</si>
  <si>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</si>
  <si>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</si>
  <si>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</si>
  <si>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</si>
  <si>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</si>
  <si>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</si>
  <si>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</si>
  <si>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</si>
  <si>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</si>
  <si>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</si>
  <si>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</si>
  <si>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</si>
  <si>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</si>
  <si>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</si>
  <si>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</si>
  <si>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</si>
  <si>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</si>
  <si>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</si>
  <si>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</si>
  <si>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</si>
  <si>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</si>
  <si>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</si>
  <si>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</si>
  <si>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</si>
  <si>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</si>
  <si>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</si>
  <si>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</si>
  <si>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</si>
  <si>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</si>
  <si>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</si>
  <si>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</si>
  <si>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</si>
  <si>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</si>
  <si>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</si>
  <si>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</si>
  <si>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</si>
  <si>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</si>
  <si>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</si>
  <si>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</si>
  <si>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</si>
  <si>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</si>
  <si>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</si>
  <si>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</si>
  <si>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</si>
  <si>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</si>
  <si>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</si>
  <si>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</si>
  <si>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</si>
  <si>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</si>
  <si>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</si>
  <si>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</si>
  <si>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</si>
  <si>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</si>
  <si>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</si>
  <si>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</si>
  <si>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</si>
  <si>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</si>
  <si>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</si>
  <si>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</si>
  <si>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</si>
  <si>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</si>
  <si>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</si>
  <si>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</si>
  <si>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</si>
  <si>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</si>
  <si>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</si>
  <si>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</si>
  <si>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</si>
  <si>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</si>
  <si>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</si>
  <si>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</si>
  <si>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</si>
  <si>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</si>
  <si>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</si>
  <si>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</si>
  <si>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</si>
  <si>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</si>
  <si>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</si>
  <si>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</si>
  <si>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</si>
  <si>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</si>
  <si>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</si>
  <si>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</si>
  <si>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</si>
  <si>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</si>
  <si>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</si>
  <si>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</si>
  <si>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</si>
  <si>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</si>
  <si>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</si>
  <si>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</si>
  <si>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</si>
  <si>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</si>
  <si>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</si>
  <si>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</si>
  <si>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</si>
  <si>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</si>
  <si>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</si>
  <si>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</si>
  <si>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</si>
  <si>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</si>
  <si>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</si>
  <si>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</si>
  <si>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</si>
  <si>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</si>
  <si>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</si>
  <si>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</si>
  <si>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</si>
  <si>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</si>
  <si>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</si>
  <si>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</si>
  <si>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</si>
  <si>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</si>
  <si>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</si>
  <si>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</si>
  <si>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</si>
  <si>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</si>
  <si>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</si>
  <si>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</si>
  <si>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</si>
  <si>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</si>
  <si>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</si>
  <si>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</si>
  <si>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</si>
  <si>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</si>
  <si>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</si>
  <si>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</si>
  <si>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</si>
  <si>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</si>
  <si>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</si>
  <si>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</si>
  <si>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</si>
  <si>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</si>
  <si>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</si>
  <si>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</si>
  <si>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</si>
  <si>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</si>
  <si>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</si>
  <si>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</si>
  <si>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</si>
  <si>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</si>
  <si>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</si>
  <si>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</si>
  <si>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</si>
  <si>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</si>
  <si>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</si>
  <si>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</si>
  <si>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</si>
  <si>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</si>
  <si>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</si>
  <si>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</si>
  <si>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</si>
  <si>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</si>
  <si>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</si>
  <si>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</si>
  <si>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</si>
  <si>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</si>
  <si>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</si>
  <si>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</si>
  <si>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</si>
  <si>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</si>
  <si>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</si>
  <si>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</si>
  <si>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</si>
  <si>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</si>
  <si>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</si>
  <si>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</si>
  <si>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</si>
  <si>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</si>
  <si>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</si>
  <si>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</si>
  <si>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</si>
  <si>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</si>
  <si>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</si>
  <si>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</si>
  <si>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</si>
  <si>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</si>
  <si>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</si>
  <si>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</si>
  <si>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</si>
  <si>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</si>
  <si>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</si>
  <si>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</si>
  <si>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</si>
  <si>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</si>
  <si>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</si>
  <si>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</si>
  <si>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</si>
  <si>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</si>
  <si>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</si>
  <si>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</si>
  <si>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</si>
  <si>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</si>
  <si>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</si>
  <si>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</si>
  <si>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</si>
  <si>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</si>
  <si>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</si>
  <si>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</si>
  <si>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</si>
  <si>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</si>
  <si>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</si>
  <si>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</si>
  <si>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</si>
  <si>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</si>
  <si>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</si>
  <si>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</si>
  <si>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</si>
  <si>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</si>
  <si>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</si>
  <si>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</si>
  <si>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</si>
  <si>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</si>
  <si>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</si>
  <si>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</si>
  <si>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</si>
  <si>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</si>
  <si>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</si>
  <si>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</si>
  <si>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</si>
  <si>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</si>
  <si>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</si>
  <si>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</si>
  <si>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</si>
  <si>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</si>
  <si>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</si>
  <si>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</si>
  <si>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</si>
  <si>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</si>
  <si>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</si>
  <si>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</si>
  <si>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</si>
  <si>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</si>
  <si>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</si>
  <si>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</si>
  <si>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</si>
  <si>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</si>
  <si>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</si>
  <si>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</si>
  <si>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</si>
  <si>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</si>
  <si>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</si>
  <si>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</si>
  <si>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</si>
  <si>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</si>
  <si>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</si>
  <si>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</si>
  <si>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</si>
  <si>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</si>
  <si>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</si>
  <si>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</si>
  <si>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</si>
  <si>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</si>
  <si>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</si>
  <si>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</si>
  <si>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</si>
  <si>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</si>
  <si>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</si>
  <si>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</si>
  <si>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</si>
  <si>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</si>
  <si>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</si>
  <si>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</si>
  <si>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</si>
  <si>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</si>
  <si>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</si>
  <si>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</si>
  <si>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</si>
  <si>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</si>
  <si>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</si>
  <si>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</si>
  <si>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</si>
  <si>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</si>
  <si>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</si>
  <si>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</si>
  <si>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</si>
  <si>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</si>
  <si>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</si>
  <si>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</si>
  <si>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</si>
  <si>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</si>
  <si>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</si>
  <si>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</si>
  <si>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</si>
  <si>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</si>
  <si>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</si>
  <si>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</si>
  <si>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</si>
  <si>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</si>
  <si>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</si>
  <si>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</si>
  <si>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</si>
  <si>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</si>
  <si>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</si>
  <si>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</si>
  <si>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</si>
  <si>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</si>
  <si>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</si>
  <si>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</si>
  <si>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</si>
  <si>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</si>
  <si>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</si>
  <si>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</si>
  <si>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</si>
  <si>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</si>
  <si>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</si>
  <si>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</si>
  <si>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</si>
  <si>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</si>
  <si>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</si>
  <si>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</si>
  <si>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</si>
  <si>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</si>
  <si>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</si>
  <si>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</si>
  <si>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</si>
  <si>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</si>
  <si>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</si>
  <si>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</si>
  <si>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</si>
  <si>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</si>
  <si>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</si>
  <si>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</si>
  <si>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</si>
  <si>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</si>
  <si>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</si>
  <si>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</si>
  <si>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</si>
  <si>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</si>
  <si>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</si>
  <si>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</si>
  <si>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</si>
  <si>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</si>
  <si>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</si>
  <si>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</si>
  <si>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</si>
  <si>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</si>
  <si>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</si>
  <si>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</si>
  <si>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</si>
  <si>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</si>
  <si>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</si>
  <si>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</si>
  <si>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</si>
  <si>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</si>
  <si>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</si>
  <si>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</si>
  <si>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</si>
  <si>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</si>
  <si>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</si>
  <si>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</si>
  <si>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</si>
  <si>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</si>
  <si>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</si>
  <si>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</si>
  <si>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</si>
  <si>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</si>
  <si>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</si>
  <si>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</si>
  <si>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</si>
  <si>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</si>
  <si>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</si>
  <si>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</si>
  <si>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</si>
  <si>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</si>
  <si>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</si>
  <si>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</si>
  <si>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</si>
  <si>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</si>
  <si>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</si>
  <si>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</si>
  <si>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</si>
  <si>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</si>
  <si>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</si>
  <si>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</si>
  <si>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</si>
  <si>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</si>
  <si>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</si>
  <si>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</si>
  <si>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</si>
  <si>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</si>
  <si>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</si>
  <si>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</si>
  <si>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</si>
  <si>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</si>
  <si>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</si>
  <si>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</si>
  <si>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</si>
  <si>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</si>
  <si>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</si>
  <si>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</si>
  <si>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</si>
  <si>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</si>
  <si>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</si>
  <si>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</si>
  <si>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</si>
  <si>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</si>
  <si>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</si>
  <si>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</si>
  <si>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</si>
  <si>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</si>
  <si>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</si>
  <si>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</si>
  <si>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</si>
  <si>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</si>
  <si>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</si>
  <si>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</si>
  <si>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</si>
  <si>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</si>
  <si>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</si>
  <si>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</si>
  <si>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</si>
  <si>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</si>
  <si>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</si>
  <si>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</si>
  <si>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</si>
  <si>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</si>
  <si>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</si>
  <si>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</si>
  <si>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</si>
  <si>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</si>
  <si>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</si>
  <si>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</si>
  <si>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</si>
  <si>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</si>
  <si>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</si>
  <si>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</si>
  <si>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</si>
  <si>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</si>
  <si>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</si>
  <si>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</si>
  <si>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</si>
  <si>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</si>
  <si>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</si>
  <si>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</si>
  <si>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</si>
  <si>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</si>
  <si>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</si>
  <si>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</si>
  <si>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</si>
  <si>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</si>
  <si>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</si>
  <si>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</si>
  <si>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</si>
  <si>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</si>
  <si>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</si>
  <si>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</si>
  <si>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</si>
  <si>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</si>
  <si>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</si>
  <si>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</si>
  <si>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</si>
  <si>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</si>
  <si>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</si>
  <si>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</si>
  <si>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</si>
  <si>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</si>
  <si>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</si>
  <si>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</si>
  <si>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</si>
  <si>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</si>
  <si>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</si>
  <si>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</si>
  <si>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</si>
  <si>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</si>
  <si>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</si>
  <si>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</si>
  <si>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</si>
  <si>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</si>
  <si>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</si>
  <si>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</si>
  <si>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</si>
  <si>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</si>
  <si>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</si>
  <si>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</si>
  <si>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</si>
  <si>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</si>
  <si>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</si>
  <si>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</si>
  <si>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</si>
  <si>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</si>
  <si>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</si>
  <si>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</si>
  <si>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</si>
  <si>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</si>
  <si>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</si>
  <si>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</si>
  <si>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</si>
  <si>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</si>
  <si>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</si>
  <si>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</si>
  <si>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</si>
  <si>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</si>
  <si>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</si>
  <si>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</si>
  <si>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</si>
  <si>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</si>
  <si>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</si>
  <si>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</si>
  <si>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</si>
  <si>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</si>
  <si>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</si>
  <si>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</si>
  <si>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</si>
  <si>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</si>
  <si>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</si>
  <si>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</si>
  <si>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</si>
  <si>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</si>
  <si>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</si>
  <si>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</si>
  <si>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</si>
  <si>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</si>
  <si>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</si>
  <si>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</si>
  <si>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</si>
  <si>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</si>
  <si>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</si>
  <si>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</si>
  <si>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</si>
  <si>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</si>
  <si>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</si>
  <si>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</si>
  <si>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</si>
  <si>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</si>
  <si>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</si>
  <si>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</si>
  <si>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</si>
  <si>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</si>
  <si>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</si>
  <si>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</si>
  <si>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</si>
  <si>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</si>
  <si>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</si>
  <si>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</si>
  <si>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</si>
  <si>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</si>
  <si>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</si>
  <si>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</si>
  <si>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</si>
  <si>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</si>
  <si>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</si>
  <si>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</si>
  <si>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</si>
  <si>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</si>
  <si>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</si>
  <si>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</si>
  <si>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</si>
  <si>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</si>
  <si>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</si>
  <si>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</si>
  <si>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</si>
  <si>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</si>
  <si>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</si>
  <si>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</si>
  <si>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</si>
  <si>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</si>
  <si>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</si>
  <si>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</si>
  <si>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</si>
  <si>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</si>
  <si>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</si>
  <si>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</si>
  <si>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</si>
  <si>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</si>
  <si>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</si>
  <si>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</si>
  <si>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</si>
  <si>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</si>
  <si>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</si>
  <si>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</si>
  <si>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</si>
  <si>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</si>
  <si>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</si>
  <si>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</si>
  <si>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</si>
  <si>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</si>
  <si>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</si>
  <si>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</si>
  <si>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</si>
  <si>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</si>
  <si>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</si>
  <si>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</si>
  <si>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</si>
  <si>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</si>
  <si>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</si>
  <si>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</si>
  <si>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</si>
  <si>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</si>
  <si>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</si>
  <si>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</si>
  <si>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</si>
  <si>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</si>
  <si>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</si>
  <si>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</si>
  <si>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</si>
  <si>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</si>
  <si>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</si>
  <si>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</si>
  <si>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</si>
  <si>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</si>
  <si>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</si>
  <si>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</si>
  <si>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</si>
  <si>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</si>
  <si>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</si>
  <si>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</si>
  <si>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</si>
  <si>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</si>
  <si>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</si>
  <si>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</si>
  <si>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</si>
  <si>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</si>
  <si>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</si>
  <si>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</si>
  <si>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</si>
  <si>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</si>
  <si>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</si>
  <si>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</si>
  <si>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</si>
  <si>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</si>
  <si>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</si>
  <si>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</si>
  <si>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</si>
  <si>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</si>
  <si>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</si>
  <si>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</si>
  <si>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</si>
  <si>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</si>
  <si>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</si>
  <si>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</si>
  <si>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</si>
  <si>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</si>
  <si>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</si>
  <si>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</si>
  <si>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</si>
  <si>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</si>
  <si>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</si>
  <si>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</si>
  <si>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</si>
  <si>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</si>
  <si>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</si>
  <si>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</si>
  <si>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</si>
  <si>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</si>
  <si>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</si>
  <si>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</si>
  <si>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</si>
  <si>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</si>
  <si>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</si>
  <si>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</si>
  <si>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</si>
  <si>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</si>
  <si>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</si>
  <si>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</si>
  <si>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</si>
  <si>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</si>
  <si>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</si>
  <si>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</si>
  <si>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</si>
  <si>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</si>
  <si>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</si>
  <si>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</si>
  <si>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</si>
  <si>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</si>
  <si>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</si>
  <si>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</si>
  <si>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</si>
  <si>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</si>
  <si>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</si>
  <si>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</si>
  <si>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</si>
  <si>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</si>
  <si>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</si>
  <si>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</si>
  <si>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</si>
  <si>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</si>
  <si>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</si>
  <si>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</si>
  <si>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</si>
  <si>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</si>
  <si>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</si>
  <si>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</si>
  <si>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</si>
  <si>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</si>
  <si>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</si>
  <si>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</si>
  <si>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</si>
  <si>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</si>
  <si>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</si>
  <si>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</si>
  <si>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</si>
  <si>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</si>
  <si>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</si>
  <si>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</si>
  <si>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</si>
  <si>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</si>
  <si>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</si>
  <si>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</si>
  <si>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</si>
  <si>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</si>
  <si>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</si>
  <si>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</si>
  <si>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</si>
  <si>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</si>
  <si>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</si>
  <si>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</si>
  <si>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</si>
  <si>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</si>
  <si>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</si>
  <si>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</si>
  <si>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</si>
  <si>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</si>
  <si>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</si>
  <si>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</si>
  <si>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</si>
  <si>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</si>
  <si>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</si>
  <si>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</si>
  <si>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</si>
  <si>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</si>
  <si>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</si>
  <si>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</si>
  <si>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</si>
  <si>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</si>
  <si>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</si>
  <si>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</si>
  <si>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</si>
  <si>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</si>
  <si>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</si>
  <si>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</si>
  <si>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</si>
  <si>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</si>
  <si>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</si>
  <si>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</si>
  <si>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</si>
  <si>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</si>
  <si>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</si>
  <si>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</si>
  <si>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</si>
  <si>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</si>
  <si>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</si>
  <si>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</si>
  <si>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</si>
  <si>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</si>
  <si>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</si>
  <si>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</si>
  <si>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</si>
  <si>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</si>
  <si>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</si>
  <si>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</si>
  <si>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</si>
  <si>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</si>
  <si>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</si>
  <si>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</si>
  <si>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</si>
  <si>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</si>
  <si>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</si>
  <si>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</si>
  <si>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</si>
  <si>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</si>
  <si>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</si>
  <si>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</si>
  <si>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</si>
  <si>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</si>
  <si>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</si>
  <si>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</si>
  <si>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</si>
  <si>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</si>
  <si>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</si>
  <si>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</si>
  <si>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</si>
  <si>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</si>
  <si>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</si>
  <si>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</si>
  <si>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</si>
  <si>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</si>
  <si>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</si>
  <si>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</si>
  <si>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</si>
  <si>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</si>
  <si>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</si>
  <si>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</si>
  <si>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</si>
  <si>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</si>
  <si>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</si>
  <si>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</si>
  <si>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</si>
  <si>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</si>
  <si>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</si>
  <si>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</si>
  <si>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</si>
  <si>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</si>
  <si>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</si>
  <si>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</si>
  <si>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</si>
  <si>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</si>
  <si>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</si>
  <si>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</si>
  <si>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</si>
  <si>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</si>
  <si>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</si>
  <si>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</si>
  <si>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</si>
  <si>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</si>
  <si>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</si>
  <si>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</si>
  <si>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</si>
  <si>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</si>
  <si>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</si>
  <si>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</si>
  <si>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</si>
  <si>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</si>
  <si>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</si>
  <si>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</si>
  <si>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</si>
  <si>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</si>
  <si>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</si>
  <si>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</si>
  <si>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</si>
  <si>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</si>
  <si>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</si>
  <si>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</si>
  <si>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</si>
  <si>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</si>
  <si>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</si>
  <si>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</si>
  <si>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</si>
  <si>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</si>
  <si>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</si>
  <si>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</si>
  <si>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</si>
  <si>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</si>
  <si>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</si>
  <si>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</si>
  <si>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</si>
  <si>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</si>
  <si>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</si>
  <si>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</si>
  <si>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</si>
  <si>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</si>
  <si>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</si>
  <si>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</si>
  <si>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</si>
  <si>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</si>
  <si>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</si>
  <si>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</si>
  <si>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</si>
  <si>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</si>
  <si>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</si>
  <si>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</si>
  <si>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</si>
  <si>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</si>
  <si>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</si>
  <si>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</si>
  <si>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</si>
  <si>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</si>
  <si>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</si>
  <si>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</si>
  <si>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</si>
  <si>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</si>
  <si>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</si>
  <si>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</si>
  <si>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</si>
  <si>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</si>
  <si>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</si>
  <si>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</si>
  <si>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</si>
  <si>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</si>
  <si>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</si>
  <si>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</si>
  <si>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</si>
  <si>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</si>
  <si>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</si>
  <si>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</si>
  <si>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</si>
  <si>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</si>
  <si>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</si>
  <si>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</si>
  <si>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</si>
  <si>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</si>
  <si>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</si>
  <si>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</si>
  <si>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</si>
  <si>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</si>
  <si>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</si>
  <si>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</si>
  <si>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</si>
  <si>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</si>
  <si>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</si>
  <si>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</si>
  <si>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</si>
  <si>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</si>
  <si>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</si>
  <si>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</si>
  <si>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</si>
  <si>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</si>
  <si>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</si>
  <si>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</si>
  <si>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</si>
  <si>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</si>
  <si>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</si>
  <si>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</si>
  <si>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</si>
  <si>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</si>
  <si>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</si>
  <si>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</si>
  <si>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</si>
  <si>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</si>
  <si>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</si>
  <si>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</si>
  <si>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</si>
  <si>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</si>
  <si>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</si>
  <si>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</si>
  <si>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</si>
  <si>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</si>
  <si>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</si>
  <si>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</si>
  <si>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</si>
  <si>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</si>
  <si>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</si>
  <si>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</si>
  <si>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</si>
  <si>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</si>
  <si>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</si>
  <si>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</si>
  <si>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</si>
  <si>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</si>
  <si>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</si>
  <si>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</si>
  <si>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</si>
  <si>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</si>
  <si>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</si>
  <si>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</si>
  <si>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</si>
  <si>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</si>
  <si>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</si>
  <si>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</si>
  <si>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</si>
  <si>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</si>
  <si>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</si>
  <si>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</si>
  <si>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</si>
  <si>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</si>
  <si>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</si>
  <si>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</si>
  <si>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</si>
  <si>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</si>
  <si>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</si>
  <si>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</si>
  <si>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</si>
  <si>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</si>
  <si>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</si>
  <si>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</si>
  <si>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</si>
  <si>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</si>
  <si>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</si>
  <si>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</si>
  <si>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</si>
  <si>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</si>
  <si>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</si>
  <si>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</si>
  <si>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</si>
  <si>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</si>
  <si>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</si>
  <si>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</si>
  <si>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</si>
  <si>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</si>
  <si>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</si>
  <si>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</si>
  <si>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</si>
  <si>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</si>
  <si>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</si>
  <si>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</si>
  <si>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</si>
  <si>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</si>
  <si>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</si>
  <si>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</si>
  <si>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</si>
  <si>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</si>
  <si>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</si>
  <si>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</si>
  <si>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</si>
  <si>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</si>
  <si>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</si>
  <si>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</si>
  <si>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</si>
  <si>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</si>
  <si>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</si>
  <si>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</si>
  <si>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</si>
  <si>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</si>
  <si>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</si>
  <si>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</si>
  <si>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</si>
  <si>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</si>
  <si>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</si>
  <si>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</si>
  <si>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</si>
  <si>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</si>
  <si>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</si>
  <si>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</si>
  <si>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</si>
  <si>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</si>
  <si>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</si>
  <si>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</si>
  <si>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</si>
  <si>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</si>
  <si>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</si>
  <si>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</si>
  <si>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</si>
  <si>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</si>
  <si>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</si>
  <si>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</si>
  <si>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</si>
  <si>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</si>
  <si>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</si>
  <si>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</si>
  <si>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</si>
  <si>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</si>
  <si>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</si>
  <si>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</si>
  <si>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</si>
  <si>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</si>
  <si>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</si>
  <si>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</si>
  <si>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</si>
  <si>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</si>
  <si>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</si>
  <si>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</si>
  <si>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</si>
  <si>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</si>
  <si>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</si>
  <si>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</si>
  <si>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</si>
  <si>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</si>
  <si>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</si>
  <si>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</si>
  <si>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</si>
  <si>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</si>
  <si>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</si>
  <si>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</si>
  <si>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</si>
  <si>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</si>
  <si>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</si>
  <si>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</si>
  <si>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</si>
  <si>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</si>
  <si>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</si>
  <si>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</si>
  <si>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</si>
  <si>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</si>
  <si>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</si>
  <si>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</si>
  <si>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</si>
  <si>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</si>
  <si>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</si>
  <si>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</si>
  <si>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</si>
  <si>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</si>
  <si>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</si>
  <si>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</si>
  <si>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</si>
  <si>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</si>
  <si>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</si>
  <si>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</si>
  <si>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</si>
  <si>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</si>
  <si>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</si>
  <si>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</si>
  <si>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</si>
  <si>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</si>
  <si>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</si>
  <si>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</si>
  <si>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</si>
  <si>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</si>
  <si>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</si>
  <si>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</si>
  <si>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</si>
  <si>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</si>
  <si>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</si>
  <si>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</si>
  <si>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</si>
  <si>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</si>
  <si>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</si>
  <si>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</si>
  <si>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</si>
  <si>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</si>
  <si>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</si>
  <si>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</si>
  <si>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</si>
  <si>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</si>
  <si>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</si>
  <si>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</si>
  <si>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</si>
  <si>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</si>
  <si>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</si>
  <si>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</si>
  <si>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</si>
  <si>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</si>
  <si>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</si>
  <si>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</si>
  <si>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</si>
  <si>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</si>
  <si>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</si>
  <si>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</si>
  <si>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</si>
  <si>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</si>
  <si>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</si>
  <si>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</si>
  <si>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</si>
  <si>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</si>
  <si>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</si>
  <si>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</si>
  <si>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</si>
  <si>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</si>
  <si>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</si>
  <si>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</si>
  <si>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</si>
  <si>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</si>
  <si>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</si>
  <si>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</si>
  <si>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</si>
  <si>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</si>
  <si>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</si>
  <si>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</si>
  <si>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</si>
  <si>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</si>
  <si>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</si>
  <si>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</si>
  <si>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</si>
  <si>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</si>
  <si>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</si>
  <si>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</si>
  <si>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</si>
  <si>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</si>
  <si>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</si>
  <si>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</si>
  <si>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</si>
  <si>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</si>
  <si>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</si>
  <si>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</si>
  <si>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</si>
  <si>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</si>
  <si>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</si>
  <si>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</si>
  <si>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</si>
  <si>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</si>
  <si>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</si>
  <si>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</si>
  <si>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</si>
  <si>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</si>
  <si>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</si>
  <si>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</si>
  <si>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</si>
  <si>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</si>
  <si>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</si>
  <si>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</si>
  <si>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</si>
  <si>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</si>
  <si>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</si>
  <si>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</si>
  <si>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</si>
  <si>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</si>
  <si>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</si>
  <si>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</si>
  <si>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</si>
  <si>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</si>
  <si>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</si>
  <si>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</si>
  <si>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</si>
  <si>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</si>
  <si>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</si>
  <si>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</si>
  <si>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</si>
  <si>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</si>
  <si>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</si>
  <si>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</si>
  <si>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</si>
  <si>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</si>
  <si>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</si>
  <si>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</si>
  <si>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</si>
  <si>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</si>
  <si>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</si>
  <si>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</si>
  <si>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</si>
  <si>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</si>
  <si>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</si>
  <si>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</si>
  <si>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</si>
  <si>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</si>
  <si>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</si>
  <si>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</si>
  <si>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</si>
  <si>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</si>
  <si>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</si>
  <si>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</si>
  <si>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</si>
  <si>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</si>
  <si>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</si>
  <si>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</si>
  <si>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</si>
  <si>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</si>
  <si>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</si>
  <si>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</si>
  <si>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</si>
  <si>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</si>
  <si>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</si>
  <si>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</si>
  <si>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</si>
  <si>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</si>
  <si>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</si>
  <si>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</si>
  <si>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</si>
  <si>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</si>
  <si>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</si>
  <si>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</si>
  <si>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</si>
  <si>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</si>
  <si>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</si>
  <si>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</si>
  <si>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</si>
  <si>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</si>
  <si>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</si>
  <si>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</si>
  <si>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</si>
  <si>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</si>
  <si>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</si>
  <si>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</si>
  <si>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</si>
  <si>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</si>
  <si>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</si>
  <si>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</si>
  <si>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</si>
  <si>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</si>
  <si>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</si>
  <si>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</si>
  <si>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</si>
  <si>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</si>
  <si>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</si>
  <si>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</si>
  <si>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</si>
  <si>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</si>
  <si>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</si>
  <si>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</si>
  <si>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</si>
  <si>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</si>
  <si>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</si>
  <si>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</si>
  <si>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</si>
  <si>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</si>
  <si>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</si>
  <si>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</si>
  <si>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</si>
  <si>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</si>
  <si>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</si>
  <si>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</si>
  <si>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</si>
  <si>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</si>
  <si>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</si>
  <si>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</si>
  <si>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</si>
  <si>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</si>
  <si>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</si>
  <si>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</si>
  <si>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</si>
  <si>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</si>
  <si>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</si>
  <si>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</si>
  <si>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</si>
  <si>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</si>
  <si>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</si>
  <si>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</si>
  <si>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</si>
  <si>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</si>
  <si>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</si>
  <si>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</si>
  <si>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</si>
  <si>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</si>
  <si>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</si>
  <si>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</si>
  <si>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</si>
  <si>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</si>
  <si>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</si>
  <si>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</si>
  <si>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</si>
  <si>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</si>
  <si>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</si>
  <si>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</si>
  <si>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</si>
  <si>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</si>
  <si>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</si>
  <si>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</si>
  <si>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</si>
  <si>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</si>
  <si>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</si>
  <si>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</si>
  <si>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</si>
  <si>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</si>
  <si>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</si>
  <si>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</si>
  <si>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</si>
  <si>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</si>
  <si>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</si>
  <si>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</si>
  <si>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</si>
  <si>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</si>
  <si>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</si>
  <si>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</si>
  <si>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</si>
  <si>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</si>
  <si>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</si>
  <si>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</si>
  <si>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</si>
  <si>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</si>
  <si>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</si>
  <si>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</si>
  <si>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</si>
  <si>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</si>
  <si>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</si>
  <si>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</si>
  <si>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</si>
  <si>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</si>
  <si>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</si>
  <si>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</si>
  <si>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</si>
  <si>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</si>
  <si>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</si>
  <si>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</si>
  <si>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</si>
  <si>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</si>
  <si>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</si>
  <si>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</si>
  <si>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</si>
  <si>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</si>
  <si>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</si>
  <si>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</si>
  <si>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</si>
  <si>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</si>
  <si>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</si>
  <si>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</si>
  <si>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</si>
  <si>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</si>
  <si>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</si>
  <si>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</si>
  <si>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</si>
  <si>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</si>
  <si>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</si>
  <si>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</si>
  <si>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</si>
  <si>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</si>
  <si>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</si>
  <si>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</si>
  <si>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</si>
  <si>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</si>
  <si>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</si>
  <si>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</si>
  <si>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</si>
  <si>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</si>
  <si>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</si>
  <si>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</si>
  <si>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</si>
  <si>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</si>
  <si>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</si>
  <si>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</si>
  <si>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</si>
  <si>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</si>
  <si>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</si>
  <si>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</si>
  <si>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</si>
  <si>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</si>
  <si>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</si>
  <si>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</si>
  <si>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</si>
  <si>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</si>
  <si>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</si>
  <si>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</si>
  <si>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</si>
  <si>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</si>
  <si>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</si>
  <si>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</si>
  <si>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</si>
  <si>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</si>
  <si>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</si>
  <si>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</si>
  <si>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</si>
  <si>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</si>
  <si>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</si>
  <si>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</si>
  <si>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</si>
  <si>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</si>
  <si>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</si>
  <si>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</si>
  <si>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</si>
  <si>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</si>
  <si>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</si>
  <si>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</si>
  <si>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</si>
  <si>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</si>
  <si>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</si>
  <si>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</si>
  <si>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</si>
  <si>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</si>
  <si>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</si>
  <si>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</si>
  <si>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</si>
  <si>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</si>
  <si>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</si>
  <si>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</si>
  <si>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</si>
  <si>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</si>
  <si>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</si>
  <si>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</si>
  <si>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</si>
  <si>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</si>
  <si>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</si>
  <si>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</si>
  <si>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</si>
  <si>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</si>
  <si>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</si>
  <si>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</si>
  <si>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</si>
  <si>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</si>
  <si>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</si>
  <si>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</si>
  <si>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</si>
  <si>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</si>
  <si>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</si>
  <si>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</si>
  <si>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</si>
  <si>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</si>
  <si>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</si>
  <si>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</si>
  <si>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</si>
  <si>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</si>
  <si>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</si>
  <si>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</si>
  <si>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</si>
  <si>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</si>
  <si>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</si>
  <si>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</si>
  <si>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</si>
  <si>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</si>
  <si>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</si>
  <si>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</si>
  <si>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</si>
  <si>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</si>
  <si>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</si>
  <si>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</si>
  <si>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</si>
  <si>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</si>
  <si>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</si>
  <si>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</si>
  <si>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</si>
  <si>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</si>
  <si>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</si>
  <si>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</si>
  <si>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</si>
  <si>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</si>
  <si>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</si>
  <si>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</si>
  <si>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</si>
  <si>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</si>
  <si>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</si>
  <si>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</si>
  <si>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</si>
  <si>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</si>
  <si>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</si>
  <si>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</si>
  <si>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</si>
  <si>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</si>
  <si>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</si>
  <si>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</si>
  <si>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</si>
  <si>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</si>
  <si>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</si>
  <si>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</si>
  <si>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</si>
  <si>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</si>
  <si>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</si>
  <si>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</si>
  <si>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</si>
  <si>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</si>
  <si>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</si>
  <si>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</si>
  <si>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</si>
  <si>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</si>
  <si>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</si>
  <si>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</si>
  <si>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</si>
  <si>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</si>
  <si>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</si>
  <si>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</si>
  <si>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</si>
  <si>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</si>
  <si>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</si>
  <si>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</si>
  <si>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</si>
  <si>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</si>
  <si>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</si>
  <si>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</si>
  <si>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</si>
  <si>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</si>
  <si>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</si>
  <si>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</si>
  <si>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</si>
  <si>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</si>
  <si>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</si>
  <si>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</si>
  <si>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</si>
  <si>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</si>
  <si>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</si>
  <si>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</si>
  <si>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</si>
  <si>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</si>
  <si>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</si>
  <si>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</si>
  <si>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</si>
  <si>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</si>
  <si>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</si>
  <si>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</si>
  <si>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</si>
  <si>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</si>
  <si>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</si>
  <si>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</si>
  <si>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</si>
  <si>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</si>
  <si>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</si>
  <si>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</si>
  <si>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</si>
  <si>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</si>
  <si>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</si>
  <si>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</si>
  <si>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</si>
  <si>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</si>
  <si>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</si>
  <si>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</si>
  <si>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</si>
  <si>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</si>
  <si>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</si>
  <si>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</si>
  <si>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</si>
  <si>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</si>
  <si>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</si>
  <si>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</si>
  <si>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</si>
  <si>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</si>
  <si>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</si>
  <si>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</si>
  <si>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</si>
  <si>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</si>
  <si>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</si>
  <si>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</si>
  <si>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</si>
  <si>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</si>
  <si>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</si>
  <si>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</si>
  <si>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</si>
  <si>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</si>
  <si>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</si>
  <si>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</si>
  <si>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</si>
  <si>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</si>
  <si>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</si>
  <si>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</si>
  <si>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</si>
  <si>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</si>
  <si>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</si>
  <si>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</si>
  <si>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</si>
  <si>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</si>
  <si>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</si>
  <si>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</si>
  <si>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</si>
  <si>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</si>
  <si>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</si>
  <si>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</si>
  <si>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</si>
  <si>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</si>
  <si>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</si>
  <si>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</si>
  <si>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</si>
  <si>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</si>
  <si>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</si>
  <si>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</si>
  <si>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</si>
  <si>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</si>
  <si>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</si>
  <si>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</si>
  <si>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</si>
  <si>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</si>
  <si>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</si>
  <si>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</si>
  <si>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</si>
  <si>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</si>
  <si>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</si>
  <si>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</si>
  <si>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</si>
  <si>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</si>
  <si>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</si>
  <si>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</si>
  <si>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</si>
  <si>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</si>
  <si>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</si>
  <si>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</si>
  <si>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</si>
  <si>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</si>
  <si>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</si>
  <si>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</si>
  <si>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</si>
  <si>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</si>
  <si>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</si>
  <si>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</si>
  <si>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</si>
  <si>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</si>
  <si>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</si>
  <si>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</si>
  <si>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</si>
  <si>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</si>
  <si>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</si>
  <si>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</si>
  <si>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</si>
  <si>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</si>
  <si>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</si>
  <si>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</si>
  <si>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</si>
  <si>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</si>
  <si>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</si>
  <si>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</si>
  <si>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</si>
  <si>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</si>
  <si>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</si>
  <si>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</si>
  <si>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</si>
  <si>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</si>
  <si>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</si>
  <si>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</si>
  <si>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</si>
  <si>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</si>
  <si>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</si>
  <si>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</si>
  <si>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</si>
  <si>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</si>
  <si>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</si>
  <si>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</si>
  <si>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</si>
  <si>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</si>
  <si>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</si>
  <si>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</si>
  <si>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</si>
  <si>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</si>
  <si>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</si>
  <si>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</si>
  <si>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</si>
  <si>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</si>
  <si>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</si>
  <si>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</si>
  <si>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</si>
  <si>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</si>
  <si>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</si>
  <si>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</si>
  <si>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</si>
  <si>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</si>
  <si>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</si>
  <si>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</si>
  <si>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</si>
  <si>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</si>
  <si>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</si>
  <si>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</si>
  <si>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</si>
  <si>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</si>
  <si>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</si>
  <si>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</si>
  <si>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</si>
  <si>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</si>
  <si>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</si>
  <si>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</si>
  <si>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</si>
  <si>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</si>
  <si>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</si>
  <si>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</si>
  <si>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</si>
  <si>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</si>
  <si>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</si>
  <si>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</si>
  <si>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</si>
  <si>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</si>
  <si>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</si>
  <si>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</si>
  <si>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</si>
  <si>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</si>
  <si>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</si>
  <si>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</si>
  <si>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</si>
  <si>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</si>
  <si>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</si>
  <si>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</si>
  <si>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</si>
  <si>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</si>
  <si>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</si>
  <si>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</si>
  <si>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</si>
  <si>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</si>
  <si>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</si>
  <si>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</si>
  <si>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</si>
  <si>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</si>
  <si>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</si>
  <si>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</si>
  <si>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</si>
  <si>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</si>
  <si>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</si>
  <si>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</si>
  <si>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</si>
  <si>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</si>
  <si>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</si>
  <si>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</si>
  <si>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</si>
  <si>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</si>
  <si>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</si>
  <si>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</si>
  <si>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</si>
  <si>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</si>
  <si>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</si>
  <si>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</si>
  <si>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</si>
  <si>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</si>
  <si>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</si>
  <si>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</si>
  <si>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</si>
  <si>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</si>
  <si>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</si>
  <si>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</si>
  <si>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</si>
  <si>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</si>
  <si>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</si>
  <si>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</si>
  <si>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</si>
  <si>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</si>
  <si>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</si>
  <si>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</si>
  <si>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</si>
  <si>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</si>
  <si>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</si>
  <si>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</si>
  <si>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</si>
  <si>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</si>
  <si>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</si>
  <si>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</si>
  <si>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</si>
  <si>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</si>
  <si>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</si>
  <si>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</si>
  <si>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</si>
  <si>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</si>
  <si>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</si>
  <si>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</si>
  <si>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</si>
  <si>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</si>
  <si>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</si>
  <si>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</si>
  <si>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</si>
  <si>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</si>
  <si>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</si>
  <si>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</si>
  <si>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</si>
  <si>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</si>
  <si>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</si>
  <si>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</si>
  <si>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</si>
  <si>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</si>
  <si>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</si>
  <si>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</si>
  <si>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</si>
  <si>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</si>
  <si>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</si>
  <si>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</si>
  <si>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</si>
  <si>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</si>
  <si>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</si>
  <si>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</si>
  <si>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</si>
  <si>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</si>
  <si>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</si>
  <si>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</si>
  <si>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</si>
  <si>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</si>
  <si>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</si>
  <si>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</si>
  <si>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</si>
  <si>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</si>
  <si>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</si>
  <si>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</si>
  <si>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</si>
  <si>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</si>
  <si>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</si>
  <si>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</si>
  <si>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</si>
  <si>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</si>
  <si>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</si>
  <si>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</si>
  <si>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</si>
  <si>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</si>
  <si>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</si>
  <si>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</si>
  <si>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</si>
  <si>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</si>
  <si>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</si>
  <si>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</si>
  <si>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</si>
  <si>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</si>
  <si>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</si>
  <si>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</si>
  <si>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</si>
  <si>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</si>
  <si>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</si>
  <si>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</si>
  <si>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</si>
  <si>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</si>
  <si>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</si>
  <si>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</si>
  <si>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</si>
  <si>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</si>
  <si>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</si>
  <si>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</si>
  <si>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</si>
  <si>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</si>
  <si>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</si>
  <si>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</si>
  <si>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</si>
  <si>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</si>
  <si>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</si>
  <si>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</si>
  <si>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</si>
  <si>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</si>
  <si>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</si>
  <si>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</si>
  <si>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</si>
  <si>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</si>
  <si>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</si>
  <si>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</si>
  <si>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</si>
  <si>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</si>
  <si>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</si>
  <si>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</si>
  <si>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</si>
  <si>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</si>
  <si>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</si>
  <si>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</si>
  <si>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</si>
  <si>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</si>
  <si>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</si>
  <si>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</si>
  <si>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</si>
  <si>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</si>
  <si>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</si>
  <si>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</si>
  <si>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</si>
  <si>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</si>
  <si>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</si>
  <si>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</si>
  <si>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</si>
  <si>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</si>
  <si>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</si>
  <si>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</si>
  <si>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</si>
  <si>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</si>
  <si>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</si>
  <si>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</si>
  <si>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</si>
  <si>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</si>
  <si>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</si>
  <si>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</si>
  <si>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</si>
  <si>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</si>
  <si>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</si>
  <si>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</si>
  <si>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</si>
  <si>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</si>
  <si>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</si>
  <si>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</si>
  <si>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</si>
  <si>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</si>
  <si>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</si>
  <si>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</si>
  <si>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</si>
  <si>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</si>
  <si>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</si>
  <si>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</si>
  <si>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</si>
  <si>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</si>
  <si>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</si>
  <si>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</si>
  <si>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</si>
  <si>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</si>
  <si>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</si>
  <si>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</si>
  <si>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</si>
  <si>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</si>
  <si>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</si>
  <si>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</si>
  <si>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</si>
  <si>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</si>
  <si>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</si>
  <si>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</si>
  <si>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</si>
  <si>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</si>
  <si>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</si>
  <si>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</si>
  <si>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</si>
  <si>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</si>
  <si>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</si>
  <si>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</si>
  <si>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</si>
  <si>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</si>
  <si>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</si>
  <si>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</si>
  <si>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</si>
  <si>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</si>
  <si>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</si>
  <si>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</si>
  <si>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</si>
  <si>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</si>
  <si>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</si>
  <si>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</si>
  <si>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</si>
  <si>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</si>
  <si>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</si>
  <si>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</si>
  <si>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</si>
  <si>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</si>
  <si>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</si>
  <si>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</si>
  <si>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</si>
  <si>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</si>
  <si>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</si>
  <si>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</si>
  <si>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</si>
  <si>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</si>
  <si>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</si>
  <si>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</si>
  <si>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</si>
  <si>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</si>
  <si>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</si>
  <si>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</si>
  <si>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</si>
  <si>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</si>
  <si>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</si>
  <si>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</si>
  <si>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</si>
  <si>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</si>
  <si>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</si>
  <si>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</si>
  <si>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</si>
  <si>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</si>
  <si>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</si>
  <si>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</si>
  <si>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</si>
  <si>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</si>
  <si>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</si>
  <si>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</si>
  <si>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</si>
  <si>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</si>
  <si>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</si>
  <si>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</si>
  <si>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</si>
  <si>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</si>
  <si>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</si>
  <si>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</si>
  <si>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</si>
  <si>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</si>
  <si>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</si>
  <si>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</si>
  <si>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</si>
  <si>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</si>
  <si>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</si>
  <si>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</si>
  <si>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</si>
  <si>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</si>
  <si>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</si>
  <si>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</si>
  <si>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</si>
  <si>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</si>
  <si>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</si>
  <si>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</si>
  <si>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</si>
  <si>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</si>
  <si>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</si>
  <si>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</si>
  <si>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</si>
  <si>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</si>
  <si>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</si>
  <si>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</si>
  <si>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</si>
  <si>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</si>
  <si>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</si>
  <si>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</si>
  <si>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</si>
  <si>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</si>
  <si>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</si>
  <si>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</si>
  <si>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</si>
  <si>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</si>
  <si>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</si>
  <si>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</si>
  <si>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</si>
  <si>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</si>
  <si>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</si>
  <si>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</si>
  <si>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</si>
  <si>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</si>
  <si>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</si>
  <si>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</si>
  <si>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</si>
  <si>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</si>
  <si>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</si>
  <si>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</si>
  <si>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</si>
  <si>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</si>
  <si>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</si>
  <si>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</si>
  <si>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</si>
  <si>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</si>
  <si>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</si>
  <si>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</si>
  <si>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</si>
  <si>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</si>
  <si>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</si>
  <si>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</si>
  <si>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</si>
  <si>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</si>
  <si>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</si>
  <si>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</si>
  <si>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</si>
  <si>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</si>
  <si>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</si>
  <si>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</si>
  <si>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</si>
  <si>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</si>
  <si>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</si>
  <si>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</si>
  <si>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</si>
  <si>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</si>
  <si>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</si>
  <si>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</si>
  <si>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</si>
  <si>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</si>
  <si>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</si>
  <si>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</si>
  <si>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</si>
  <si>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</si>
  <si>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</si>
  <si>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</si>
  <si>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</si>
  <si>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</si>
  <si>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</si>
  <si>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</si>
  <si>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</si>
  <si>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</si>
  <si>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</si>
  <si>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</si>
  <si>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</si>
  <si>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</si>
  <si>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</si>
  <si>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</si>
  <si>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</si>
  <si>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</si>
  <si>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</si>
  <si>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</si>
  <si>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</si>
  <si>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</si>
  <si>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</si>
  <si>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</si>
  <si>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</si>
  <si>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</si>
  <si>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</si>
  <si>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</si>
  <si>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</si>
  <si>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</si>
  <si>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</si>
  <si>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</si>
  <si>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</si>
  <si>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</si>
  <si>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</si>
  <si>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</si>
  <si>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</si>
  <si>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</si>
  <si>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</si>
  <si>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</si>
  <si>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</si>
  <si>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</si>
  <si>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</si>
  <si>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</si>
  <si>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</si>
  <si>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</si>
  <si>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</si>
  <si>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</si>
  <si>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</si>
  <si>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</si>
  <si>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</si>
  <si>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</si>
  <si>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</si>
  <si>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</si>
  <si>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</si>
  <si>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</si>
  <si>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</si>
  <si>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</si>
  <si>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</si>
  <si>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</si>
  <si>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</si>
  <si>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</si>
  <si>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</si>
  <si>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</si>
  <si>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</si>
  <si>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</si>
  <si>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</si>
  <si>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</si>
  <si>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</si>
  <si>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</si>
  <si>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</si>
  <si>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</si>
  <si>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</si>
  <si>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</si>
  <si>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</si>
  <si>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</si>
  <si>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</si>
  <si>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</si>
  <si>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</si>
  <si>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</si>
  <si>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</si>
  <si>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</si>
  <si>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</si>
  <si>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</si>
  <si>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</si>
  <si>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</si>
  <si>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</si>
  <si>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</si>
  <si>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</si>
  <si>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</si>
  <si>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</si>
  <si>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</si>
  <si>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</si>
  <si>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</si>
  <si>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</si>
  <si>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</si>
  <si>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</si>
  <si>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</si>
  <si>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</si>
  <si>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</si>
  <si>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</si>
  <si>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</si>
  <si>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</si>
  <si>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</si>
  <si>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</si>
  <si>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</si>
  <si>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</si>
  <si>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</si>
  <si>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</si>
  <si>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</si>
  <si>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</si>
  <si>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</si>
  <si>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</si>
  <si>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</si>
  <si>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</si>
  <si>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</si>
  <si>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</si>
  <si>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</si>
  <si>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</si>
  <si>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</si>
  <si>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</si>
  <si>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</si>
  <si>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</si>
  <si>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</si>
  <si>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</si>
  <si>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</si>
  <si>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</si>
  <si>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</si>
  <si>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</si>
  <si>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</si>
  <si>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</si>
  <si>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</si>
  <si>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</si>
  <si>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</si>
  <si>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</si>
  <si>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</si>
  <si>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</si>
  <si>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</si>
  <si>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</si>
  <si>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</si>
  <si>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</si>
  <si>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</si>
  <si>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</si>
  <si>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</si>
  <si>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</si>
  <si>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</si>
  <si>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</si>
  <si>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</si>
  <si>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</si>
  <si>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</si>
  <si>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</si>
  <si>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</si>
  <si>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</si>
  <si>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</si>
  <si>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</si>
  <si>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</si>
  <si>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</si>
  <si>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</si>
  <si>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</si>
  <si>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</si>
  <si>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</si>
  <si>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</si>
  <si>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</si>
  <si>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</si>
  <si>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</si>
  <si>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</si>
  <si>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</si>
  <si>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</si>
  <si>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</si>
  <si>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</si>
  <si>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</si>
  <si>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</si>
  <si>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</si>
  <si>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</si>
  <si>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</si>
  <si>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</si>
  <si>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</si>
  <si>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</si>
  <si>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</si>
  <si>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</si>
  <si>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</si>
  <si>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</si>
  <si>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</si>
  <si>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</si>
  <si>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</si>
  <si>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</si>
  <si>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</si>
  <si>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</si>
  <si>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</si>
  <si>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</si>
  <si>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</si>
  <si>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</si>
  <si>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</si>
  <si>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</si>
  <si>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</si>
  <si>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</si>
  <si>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</si>
  <si>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</si>
  <si>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</si>
  <si>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</si>
  <si>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</si>
  <si>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</si>
  <si>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</si>
  <si>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</si>
  <si>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</si>
  <si>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</si>
  <si>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</si>
  <si>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</si>
  <si>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</si>
  <si>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</si>
  <si>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</si>
  <si>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</si>
  <si>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</si>
  <si>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</si>
  <si>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</si>
  <si>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</si>
  <si>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</si>
  <si>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</si>
  <si>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</si>
  <si>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</si>
  <si>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</si>
  <si>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</si>
  <si>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</si>
  <si>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</si>
  <si>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</si>
  <si>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</si>
  <si>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</si>
  <si>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</si>
  <si>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</si>
  <si>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</si>
  <si>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</si>
  <si>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</si>
  <si>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</si>
  <si>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</si>
  <si>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</si>
  <si>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</si>
  <si>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</si>
  <si>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</si>
  <si>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</si>
  <si>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</si>
  <si>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</si>
  <si>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</si>
  <si>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</si>
  <si>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</si>
  <si>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</si>
  <si>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</si>
  <si>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</si>
  <si>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</si>
  <si>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</si>
  <si>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</si>
  <si>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</si>
  <si>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</si>
  <si>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</si>
  <si>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</si>
  <si>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</si>
  <si>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</si>
  <si>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</si>
  <si>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</si>
  <si>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</si>
  <si>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</si>
  <si>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</si>
  <si>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</si>
  <si>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</si>
  <si>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</si>
  <si>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</si>
  <si>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</si>
  <si>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</si>
  <si>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</si>
  <si>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</si>
  <si>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</si>
  <si>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</si>
  <si>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</si>
  <si>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</si>
  <si>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</si>
  <si>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</si>
  <si>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</si>
  <si>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</si>
  <si>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</si>
  <si>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</si>
  <si>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</si>
  <si>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</si>
  <si>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</si>
  <si>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</si>
  <si>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</si>
  <si>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</si>
  <si>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</si>
  <si>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</si>
  <si>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</si>
  <si>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</si>
  <si>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</si>
  <si>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</si>
  <si>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</si>
  <si>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</si>
  <si>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</si>
  <si>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</si>
  <si>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</si>
  <si>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</si>
  <si>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</si>
  <si>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</si>
  <si>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</si>
  <si>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</si>
  <si>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</si>
  <si>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</si>
  <si>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</si>
  <si>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</si>
  <si>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</si>
  <si>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</si>
  <si>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</si>
  <si>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</si>
  <si>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</si>
  <si>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</si>
  <si>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</si>
  <si>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</si>
  <si>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</si>
  <si>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</si>
  <si>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</si>
  <si>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</si>
  <si>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</si>
  <si>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</si>
  <si>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</si>
  <si>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</si>
  <si>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</si>
  <si>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</si>
  <si>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</si>
  <si>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</si>
  <si>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</si>
  <si>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</si>
  <si>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</si>
  <si>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</si>
  <si>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</si>
  <si>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</si>
  <si>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</si>
  <si>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</si>
  <si>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</si>
  <si>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</si>
  <si>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</si>
  <si>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</si>
  <si>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</si>
  <si>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</si>
  <si>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</si>
  <si>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</si>
  <si>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</si>
  <si>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</si>
  <si>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</si>
  <si>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</si>
  <si>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</si>
  <si>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</si>
  <si>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</si>
  <si>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</si>
  <si>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</si>
  <si>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</si>
  <si>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</si>
  <si>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</si>
  <si>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</si>
  <si>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</si>
  <si>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</si>
  <si>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</si>
  <si>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</si>
  <si>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</si>
  <si>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</si>
  <si>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</si>
  <si>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</si>
  <si>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</si>
  <si>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</si>
  <si>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</si>
  <si>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</si>
  <si>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</si>
  <si>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</si>
  <si>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</si>
  <si>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</si>
  <si>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</si>
  <si>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</si>
  <si>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</si>
  <si>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</si>
  <si>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</si>
  <si>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</si>
  <si>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</si>
  <si>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</si>
  <si>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</si>
  <si>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</si>
  <si>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</si>
  <si>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</si>
  <si>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</si>
  <si>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</si>
  <si>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</si>
  <si>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</si>
  <si>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</si>
  <si>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</si>
  <si>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</si>
  <si>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</si>
  <si>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</si>
  <si>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</si>
  <si>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</si>
  <si>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</si>
  <si>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</si>
  <si>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</si>
  <si>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</si>
  <si>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</si>
  <si>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</si>
  <si>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</si>
  <si>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</si>
  <si>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</si>
  <si>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</si>
  <si>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</si>
  <si>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</si>
  <si>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</si>
  <si>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</si>
  <si>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</si>
  <si>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</si>
  <si>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</si>
  <si>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</si>
  <si>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</si>
  <si>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</si>
  <si>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</si>
  <si>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</si>
  <si>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</si>
  <si>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</si>
  <si>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</si>
  <si>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</si>
  <si>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</si>
  <si>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</si>
  <si>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</si>
  <si>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</si>
  <si>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</si>
  <si>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</si>
  <si>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</si>
  <si>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</si>
  <si>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</si>
  <si>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</si>
  <si>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</si>
  <si>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</si>
  <si>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</si>
  <si>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</si>
  <si>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</si>
  <si>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</si>
  <si>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</si>
  <si>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</si>
  <si>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</si>
  <si>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</si>
  <si>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</si>
  <si>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</si>
  <si>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</si>
  <si>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</si>
  <si>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</si>
  <si>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</si>
  <si>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</si>
  <si>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</si>
  <si>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</si>
  <si>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</si>
  <si>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</si>
  <si>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</si>
  <si>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</si>
  <si>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</si>
  <si>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</si>
  <si>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</si>
  <si>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</si>
  <si>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</si>
  <si>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</si>
  <si>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</si>
  <si>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</si>
  <si>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</si>
  <si>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</si>
  <si>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</si>
  <si>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</si>
  <si>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</si>
  <si>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</si>
  <si>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</si>
  <si>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</si>
  <si>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</si>
  <si>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</si>
  <si>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</si>
  <si>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</si>
  <si>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</si>
  <si>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</si>
  <si>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</si>
  <si>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</si>
  <si>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</si>
  <si>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</si>
  <si>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</si>
  <si>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</si>
  <si>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</si>
  <si>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</si>
  <si>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</si>
  <si>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</si>
  <si>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</si>
  <si>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</si>
  <si>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</si>
  <si>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</si>
  <si>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</si>
  <si>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</si>
  <si>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</si>
  <si>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</si>
  <si>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4034.02;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</si>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</sst>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ADD3B348-4FF8-493B-93F0-5D08961F11B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111</v>
          </cell>
        </row>
        <row r="4">
          <cell r="B4" t="str">
            <v>Central American*</v>
          </cell>
          <cell r="D4">
            <v>302</v>
          </cell>
        </row>
        <row r="5">
          <cell r="B5" t="str">
            <v>Costa Rican</v>
          </cell>
          <cell r="D5">
            <v>0</v>
          </cell>
        </row>
        <row r="6">
          <cell r="B6" t="str">
            <v>Guatemalan</v>
          </cell>
          <cell r="D6">
            <v>131</v>
          </cell>
        </row>
        <row r="7">
          <cell r="B7" t="str">
            <v>Honduran</v>
          </cell>
          <cell r="D7">
            <v>66</v>
          </cell>
        </row>
        <row r="8">
          <cell r="B8" t="str">
            <v>Nicaraguan</v>
          </cell>
          <cell r="D8">
            <v>0</v>
          </cell>
        </row>
        <row r="9">
          <cell r="B9" t="str">
            <v>Panamanian</v>
          </cell>
          <cell r="D9">
            <v>0</v>
          </cell>
        </row>
        <row r="10">
          <cell r="B10" t="str">
            <v>Salvadoran</v>
          </cell>
          <cell r="D10">
            <v>116</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38</v>
          </cell>
        </row>
        <row r="26">
          <cell r="B26" t="str">
            <v>Puerto Rican</v>
          </cell>
          <cell r="D26">
            <v>40</v>
          </cell>
        </row>
        <row r="27">
          <cell r="B27" t="str">
            <v>Other Caribbean Hispanic</v>
          </cell>
          <cell r="D27">
            <v>0</v>
          </cell>
        </row>
        <row r="28">
          <cell r="B28" t="str">
            <v>Other Hispanic, Latino, or Spanish*</v>
          </cell>
          <cell r="D28">
            <v>145</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753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67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64</v>
          </cell>
        </row>
        <row r="68">
          <cell r="B68" t="str">
            <v>Greek alone</v>
          </cell>
          <cell r="D68">
            <v>0</v>
          </cell>
        </row>
        <row r="69">
          <cell r="B69" t="str">
            <v>Hungarian alone</v>
          </cell>
          <cell r="D69">
            <v>0</v>
          </cell>
        </row>
        <row r="70">
          <cell r="B70" t="str">
            <v>Icelandic alone</v>
          </cell>
          <cell r="D70">
            <v>0</v>
          </cell>
        </row>
        <row r="71">
          <cell r="B71" t="str">
            <v>Irish alone</v>
          </cell>
          <cell r="D71">
            <v>44</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35</v>
          </cell>
        </row>
        <row r="88">
          <cell r="B88" t="str">
            <v>Portuguese alone</v>
          </cell>
          <cell r="D88">
            <v>0</v>
          </cell>
        </row>
        <row r="89">
          <cell r="B89" t="str">
            <v>Roma alone</v>
          </cell>
          <cell r="D89">
            <v>0</v>
          </cell>
        </row>
        <row r="90">
          <cell r="B90" t="str">
            <v>Romanian alone</v>
          </cell>
          <cell r="D90">
            <v>0</v>
          </cell>
        </row>
        <row r="91">
          <cell r="B91" t="str">
            <v>Russian alone</v>
          </cell>
          <cell r="D91">
            <v>173</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22</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780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734</v>
          </cell>
        </row>
        <row r="145">
          <cell r="B145" t="str">
            <v>White alone or in combination with one or more other races</v>
          </cell>
          <cell r="D145" t="e">
            <v>#N/A</v>
          </cell>
        </row>
        <row r="146">
          <cell r="B146" t="str">
            <v>European alone or in any combination*</v>
          </cell>
          <cell r="D146">
            <v>839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162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202</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144</v>
          </cell>
        </row>
        <row r="180">
          <cell r="B180" t="str">
            <v>Italian alone or in any combination</v>
          </cell>
          <cell r="D180">
            <v>40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58</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241</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37</v>
          </cell>
        </row>
        <row r="203">
          <cell r="B203" t="str">
            <v>Serbian alone or in any combination</v>
          </cell>
          <cell r="D203">
            <v>0</v>
          </cell>
        </row>
        <row r="204">
          <cell r="B204" t="str">
            <v>Slavic alone or in any combination</v>
          </cell>
          <cell r="D204">
            <v>23</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47</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972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920</v>
          </cell>
        </row>
        <row r="253">
          <cell r="B253" t="str">
            <v>Black or African American alone</v>
          </cell>
          <cell r="D253" t="e">
            <v>#N/A</v>
          </cell>
        </row>
        <row r="254">
          <cell r="B254" t="str">
            <v>African American alone</v>
          </cell>
          <cell r="D254">
            <v>1677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29</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84</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25</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840</v>
          </cell>
        </row>
        <row r="317">
          <cell r="B317" t="str">
            <v>Other Black or African American alone, specified</v>
          </cell>
          <cell r="D317">
            <v>0</v>
          </cell>
        </row>
        <row r="318">
          <cell r="B318" t="str">
            <v>Other Black or African American alone, not specified</v>
          </cell>
          <cell r="D318">
            <v>848</v>
          </cell>
        </row>
        <row r="319">
          <cell r="B319" t="str">
            <v>Black or African American alone or in combination with one or more other races</v>
          </cell>
          <cell r="D319" t="e">
            <v>#N/A</v>
          </cell>
        </row>
        <row r="320">
          <cell r="B320" t="str">
            <v>African American alone or in any combination</v>
          </cell>
          <cell r="D320">
            <v>1734</v>
          </cell>
        </row>
        <row r="321">
          <cell r="B321" t="str">
            <v>Sub-Saharan African alone or in any combination*</v>
          </cell>
          <cell r="D321">
            <v>107</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27</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127</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91</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33</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918</v>
          </cell>
        </row>
        <row r="383">
          <cell r="B383" t="str">
            <v>Other Black or African American alone or in any combination, specified</v>
          </cell>
          <cell r="D383">
            <v>0</v>
          </cell>
        </row>
        <row r="384">
          <cell r="B384" t="str">
            <v>Other Black or African American alone or in any combination, not specified</v>
          </cell>
          <cell r="D384">
            <v>904</v>
          </cell>
        </row>
        <row r="385">
          <cell r="B385" t="str">
            <v>American Indian and Alaska Native alone</v>
          </cell>
          <cell r="D385">
            <v>904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22</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109</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50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28</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31</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75</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28</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23</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34</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47</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73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DBC01-B233-4167-A126-0CBB6E35EEC9}">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753</v>
      </c>
      <c r="C5" s="10" t="s">
        <v>5</v>
      </c>
      <c r="D5" s="11">
        <v>839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67</v>
      </c>
      <c r="C27" s="10" t="s">
        <v>49</v>
      </c>
      <c r="D27" s="18">
        <v>162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64</v>
      </c>
      <c r="C34" s="14" t="s">
        <v>63</v>
      </c>
      <c r="D34" s="15">
        <v>202</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44</v>
      </c>
      <c r="C38" s="14" t="s">
        <v>71</v>
      </c>
      <c r="D38" s="15">
        <v>144</v>
      </c>
      <c r="E38" s="16" t="e">
        <f>VLOOKUP($D38,'[1]Profile_Cnty Export'!$B$2:$D$3010,3,FALSE)</f>
        <v>#N/A</v>
      </c>
    </row>
    <row r="39" spans="1:5" x14ac:dyDescent="0.25">
      <c r="A39" t="s">
        <v>72</v>
      </c>
      <c r="B39" s="17">
        <v>0</v>
      </c>
      <c r="C39" s="10" t="s">
        <v>73</v>
      </c>
      <c r="D39" s="18">
        <v>40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35</v>
      </c>
      <c r="C54" s="14" t="s">
        <v>103</v>
      </c>
      <c r="D54" s="15">
        <v>58</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173</v>
      </c>
      <c r="C58" s="14" t="s">
        <v>111</v>
      </c>
      <c r="D58" s="15">
        <v>241</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37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23</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22</v>
      </c>
      <c r="C69" s="10" t="s">
        <v>133</v>
      </c>
      <c r="D69" s="18">
        <v>0</v>
      </c>
      <c r="E69" s="12" t="e">
        <f>VLOOKUP($D69,'[1]Profile_Cnty Export'!$B$2:$D$3010,3,FALSE)</f>
        <v>#N/A</v>
      </c>
    </row>
    <row r="70" spans="1:5" x14ac:dyDescent="0.25">
      <c r="A70" t="s">
        <v>134</v>
      </c>
      <c r="B70" s="13">
        <v>0</v>
      </c>
      <c r="C70" s="14" t="s">
        <v>135</v>
      </c>
      <c r="D70" s="15">
        <v>47</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780</v>
      </c>
      <c r="C101" s="10" t="s">
        <v>197</v>
      </c>
      <c r="D101" s="11">
        <v>972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734</v>
      </c>
      <c r="C111" s="20" t="s">
        <v>217</v>
      </c>
      <c r="D111" s="21">
        <v>920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1677</v>
      </c>
      <c r="C114" s="10" t="s">
        <v>221</v>
      </c>
      <c r="D114" s="24">
        <v>1734</v>
      </c>
      <c r="E114" s="12" t="e">
        <f>VLOOKUP($D114,'[1]Profile_Cnty Export'!$B$2:$D$3010,3,FALSE)</f>
        <v>#N/A</v>
      </c>
    </row>
    <row r="115" spans="1:5" x14ac:dyDescent="0.25">
      <c r="A115" t="s">
        <v>222</v>
      </c>
      <c r="B115" s="25">
        <v>0</v>
      </c>
      <c r="C115" s="14" t="s">
        <v>223</v>
      </c>
      <c r="D115" s="26">
        <v>107</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27</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29</v>
      </c>
      <c r="C142" s="10" t="s">
        <v>277</v>
      </c>
      <c r="D142" s="24">
        <v>30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127</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84</v>
      </c>
      <c r="C167" s="14" t="s">
        <v>327</v>
      </c>
      <c r="D167" s="28">
        <v>91</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25</v>
      </c>
      <c r="C171" s="14" t="s">
        <v>335</v>
      </c>
      <c r="D171" s="15">
        <v>33</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840</v>
      </c>
      <c r="C176" s="10" t="s">
        <v>345</v>
      </c>
      <c r="D176" s="11">
        <v>918</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848</v>
      </c>
      <c r="C178" s="20" t="s">
        <v>349</v>
      </c>
      <c r="D178" s="30">
        <v>904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22</v>
      </c>
      <c r="C1379" s="14" t="s">
        <v>2747</v>
      </c>
      <c r="D1379" s="15">
        <v>31</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109</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50</v>
      </c>
      <c r="C1392" s="10" t="s">
        <v>2773</v>
      </c>
      <c r="D1392" s="18">
        <v>75</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28</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23</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28</v>
      </c>
      <c r="C1429" s="34" t="s">
        <v>2847</v>
      </c>
      <c r="D1429" s="35">
        <v>34</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47</v>
      </c>
      <c r="C1495" s="49" t="s">
        <v>2975</v>
      </c>
      <c r="D1495" s="50">
        <v>73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111</v>
      </c>
      <c r="C1498" s="12"/>
    </row>
    <row r="1499" spans="1:5" x14ac:dyDescent="0.25">
      <c r="A1499" t="s">
        <v>2978</v>
      </c>
      <c r="B1499" s="25">
        <v>302</v>
      </c>
      <c r="C1499" s="16"/>
    </row>
    <row r="1500" spans="1:5" x14ac:dyDescent="0.25">
      <c r="A1500" t="s">
        <v>2979</v>
      </c>
      <c r="B1500" s="17">
        <v>0</v>
      </c>
      <c r="C1500" s="12"/>
    </row>
    <row r="1501" spans="1:5" x14ac:dyDescent="0.25">
      <c r="A1501" t="s">
        <v>2980</v>
      </c>
      <c r="B1501" s="13">
        <v>131</v>
      </c>
      <c r="C1501" s="16"/>
    </row>
    <row r="1502" spans="1:5" x14ac:dyDescent="0.25">
      <c r="A1502" t="s">
        <v>2981</v>
      </c>
      <c r="B1502" s="17">
        <v>66</v>
      </c>
      <c r="C1502" s="12"/>
    </row>
    <row r="1503" spans="1:5" x14ac:dyDescent="0.25">
      <c r="A1503" t="s">
        <v>2982</v>
      </c>
      <c r="B1503" s="13">
        <v>0</v>
      </c>
      <c r="C1503" s="16"/>
    </row>
    <row r="1504" spans="1:5" x14ac:dyDescent="0.25">
      <c r="A1504" t="s">
        <v>2983</v>
      </c>
      <c r="B1504" s="17">
        <v>0</v>
      </c>
      <c r="C1504" s="12"/>
    </row>
    <row r="1505" spans="1:3" x14ac:dyDescent="0.25">
      <c r="A1505" t="s">
        <v>2984</v>
      </c>
      <c r="B1505" s="13">
        <v>116</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38</v>
      </c>
      <c r="C1520" s="12"/>
    </row>
    <row r="1521" spans="1:5" x14ac:dyDescent="0.25">
      <c r="A1521" t="s">
        <v>3000</v>
      </c>
      <c r="B1521" s="13">
        <v>40</v>
      </c>
      <c r="C1521" s="16"/>
    </row>
    <row r="1522" spans="1:5" x14ac:dyDescent="0.25">
      <c r="A1522" t="s">
        <v>3001</v>
      </c>
      <c r="B1522" s="17">
        <v>0</v>
      </c>
      <c r="C1522" s="12"/>
    </row>
    <row r="1523" spans="1:5" x14ac:dyDescent="0.25">
      <c r="A1523" t="s">
        <v>3002</v>
      </c>
      <c r="B1523" s="25">
        <v>145</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78F7F55-D291-4F8B-82D8-F24FE86D40BA}"/>
</file>

<file path=customXml/itemProps2.xml><?xml version="1.0" encoding="utf-8"?>
<ds:datastoreItem xmlns:ds="http://schemas.openxmlformats.org/officeDocument/2006/customXml" ds:itemID="{1050C347-3C38-4FA6-9E25-2844F037F0CB}"/>
</file>

<file path=customXml/itemProps3.xml><?xml version="1.0" encoding="utf-8"?>
<ds:datastoreItem xmlns:ds="http://schemas.openxmlformats.org/officeDocument/2006/customXml" ds:itemID="{26379672-DB4F-4DA0-8151-3BC9D46CE2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2023-09-27T11:49:05Z</dcterms:created>
  <dcterms:modified xsi:type="dcterms:W3CDTF">2023-09-27T11:49:08Z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