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132A52D-16F2-4F0C-829D-F328E6CE396B}" xr6:coauthVersionLast="47" xr6:coauthVersionMax="47" xr10:uidLastSave="{00000000-0000-0000-0000-000000000000}"/>
  <bookViews>
    <workbookView xWindow="28680" yWindow="-120" windowWidth="29040" windowHeight="15840" xr2:uid="{FDF7E4C6-976A-42D0-8708-7C54131F832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<sst xmlns="http://schemas.openxmlformats.org/spreadsheetml/2006/main" count="3037" uniqueCount="3020">
  <si>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</si>
  <si>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</si>
  <si>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</si>
  <si>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</si>
  <si>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</si>
  <si>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</si>
  <si>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</si>
  <si>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</si>
  <si>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</si>
  <si>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</si>
  <si>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</si>
  <si>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</si>
  <si>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</si>
  <si>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</si>
  <si>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</si>
  <si>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</si>
  <si>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</si>
  <si>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</si>
  <si>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</si>
  <si>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</si>
  <si>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</si>
  <si>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</si>
  <si>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</si>
  <si>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</si>
  <si>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</si>
  <si>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</si>
  <si>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</si>
  <si>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</si>
  <si>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</si>
  <si>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</si>
  <si>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</si>
  <si>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</si>
  <si>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</si>
  <si>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</si>
  <si>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</si>
  <si>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</si>
  <si>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</si>
  <si>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</si>
  <si>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</si>
  <si>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</si>
  <si>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</si>
  <si>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</si>
  <si>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</si>
  <si>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</si>
  <si>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</si>
  <si>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</si>
  <si>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</si>
  <si>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</si>
  <si>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</si>
  <si>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</si>
  <si>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</si>
  <si>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</si>
  <si>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</si>
  <si>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</si>
  <si>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</si>
  <si>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</si>
  <si>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</si>
  <si>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</si>
  <si>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</si>
  <si>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</si>
  <si>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</si>
  <si>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</si>
  <si>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</si>
  <si>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</si>
  <si>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</si>
  <si>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</si>
  <si>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</si>
  <si>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</si>
  <si>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</si>
  <si>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</si>
  <si>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</si>
  <si>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</si>
  <si>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</si>
  <si>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</si>
  <si>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</si>
  <si>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</si>
  <si>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</si>
  <si>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</si>
  <si>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</si>
  <si>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</si>
  <si>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</si>
  <si>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</si>
  <si>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</si>
  <si>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</si>
  <si>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</si>
  <si>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</si>
  <si>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</si>
  <si>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</si>
  <si>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</si>
  <si>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</si>
  <si>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</si>
  <si>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</si>
  <si>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</si>
  <si>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</si>
  <si>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</si>
  <si>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</si>
  <si>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</si>
  <si>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</si>
  <si>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</si>
  <si>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</si>
  <si>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</si>
  <si>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</si>
  <si>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</si>
  <si>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</si>
  <si>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</si>
  <si>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</si>
  <si>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</si>
  <si>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</si>
  <si>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</si>
  <si>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</si>
  <si>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</si>
  <si>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</si>
  <si>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</si>
  <si>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</si>
  <si>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</si>
  <si>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</si>
  <si>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</si>
  <si>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</si>
  <si>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</si>
  <si>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</si>
  <si>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</si>
  <si>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</si>
  <si>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</si>
  <si>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</si>
  <si>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</si>
  <si>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</si>
  <si>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</si>
  <si>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</si>
  <si>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</si>
  <si>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</si>
  <si>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</si>
  <si>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</si>
  <si>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</si>
  <si>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</si>
  <si>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</si>
  <si>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</si>
  <si>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</si>
  <si>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</si>
  <si>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</si>
  <si>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</si>
  <si>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</si>
  <si>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</si>
  <si>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</si>
  <si>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</si>
  <si>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</si>
  <si>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</si>
  <si>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</si>
  <si>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</si>
  <si>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</si>
  <si>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</si>
  <si>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</si>
  <si>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</si>
  <si>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</si>
  <si>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</si>
  <si>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</si>
  <si>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</si>
  <si>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</si>
  <si>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</si>
  <si>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</si>
  <si>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</si>
  <si>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</si>
  <si>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</si>
  <si>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</si>
  <si>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</si>
  <si>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</si>
  <si>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</si>
  <si>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</si>
  <si>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</si>
  <si>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</si>
  <si>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</si>
  <si>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</si>
  <si>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</si>
  <si>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</si>
  <si>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</si>
  <si>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</si>
  <si>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</si>
  <si>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</si>
  <si>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</si>
  <si>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</si>
  <si>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</si>
  <si>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</si>
  <si>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</si>
  <si>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</si>
  <si>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</si>
  <si>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</si>
  <si>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</si>
  <si>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</si>
  <si>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</si>
  <si>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</si>
  <si>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</si>
  <si>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</si>
  <si>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</si>
  <si>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</si>
  <si>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</si>
  <si>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</si>
  <si>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</si>
  <si>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</si>
  <si>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</si>
  <si>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</si>
  <si>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</si>
  <si>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</si>
  <si>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</si>
  <si>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</si>
  <si>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</si>
  <si>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</si>
  <si>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</si>
  <si>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</si>
  <si>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</si>
  <si>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</si>
  <si>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</si>
  <si>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</si>
  <si>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</si>
  <si>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</si>
  <si>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</si>
  <si>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</si>
  <si>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</si>
  <si>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</si>
  <si>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</si>
  <si>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</si>
  <si>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</si>
  <si>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</si>
  <si>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</si>
  <si>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</si>
  <si>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</si>
  <si>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</si>
  <si>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</si>
  <si>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</si>
  <si>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</si>
  <si>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</si>
  <si>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</si>
  <si>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</si>
  <si>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</si>
  <si>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</si>
  <si>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</si>
  <si>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</si>
  <si>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</si>
  <si>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</si>
  <si>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</si>
  <si>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</si>
  <si>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</si>
  <si>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</si>
  <si>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</si>
  <si>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</si>
  <si>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</si>
  <si>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</si>
  <si>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</si>
  <si>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</si>
  <si>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</si>
  <si>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</si>
  <si>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</si>
  <si>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</si>
  <si>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</si>
  <si>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</si>
  <si>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</si>
  <si>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</si>
  <si>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</si>
  <si>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</si>
  <si>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</si>
  <si>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</si>
  <si>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</si>
  <si>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</si>
  <si>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</si>
  <si>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</si>
  <si>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</si>
  <si>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</si>
  <si>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</si>
  <si>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</si>
  <si>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</si>
  <si>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</si>
  <si>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</si>
  <si>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</si>
  <si>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</si>
  <si>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</si>
  <si>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</si>
  <si>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</si>
  <si>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</si>
  <si>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</si>
  <si>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</si>
  <si>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</si>
  <si>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</si>
  <si>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</si>
  <si>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</si>
  <si>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</si>
  <si>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</si>
  <si>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</si>
  <si>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</si>
  <si>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</si>
  <si>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</si>
  <si>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</si>
  <si>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</si>
  <si>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</si>
  <si>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</si>
  <si>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</si>
  <si>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</si>
  <si>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</si>
  <si>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</si>
  <si>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</si>
  <si>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</si>
  <si>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</si>
  <si>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</si>
  <si>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</si>
  <si>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</si>
  <si>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</si>
  <si>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</si>
  <si>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</si>
  <si>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</si>
  <si>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</si>
  <si>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</si>
  <si>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</si>
  <si>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</si>
  <si>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</si>
  <si>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</si>
  <si>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</si>
  <si>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</si>
  <si>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</si>
  <si>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</si>
  <si>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</si>
  <si>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</si>
  <si>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</si>
  <si>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</si>
  <si>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</si>
  <si>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</si>
  <si>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</si>
  <si>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</si>
  <si>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</si>
  <si>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</si>
  <si>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</si>
  <si>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</si>
  <si>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</si>
  <si>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</si>
  <si>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</si>
  <si>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</si>
  <si>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</si>
  <si>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</si>
  <si>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</si>
  <si>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</si>
  <si>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</si>
  <si>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</si>
  <si>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</si>
  <si>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</si>
  <si>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</si>
  <si>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</si>
  <si>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</si>
  <si>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</si>
  <si>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</si>
  <si>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</si>
  <si>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</si>
  <si>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</si>
  <si>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</si>
  <si>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</si>
  <si>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</si>
  <si>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</si>
  <si>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</si>
  <si>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</si>
  <si>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</si>
  <si>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</si>
  <si>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</si>
  <si>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</si>
  <si>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</si>
  <si>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</si>
  <si>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</si>
  <si>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</si>
  <si>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</si>
  <si>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</si>
  <si>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</si>
  <si>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</si>
  <si>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</si>
  <si>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</si>
  <si>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</si>
  <si>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</si>
  <si>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</si>
  <si>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</si>
  <si>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</si>
  <si>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</si>
  <si>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</si>
  <si>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</si>
  <si>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</si>
  <si>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</si>
  <si>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</si>
  <si>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</si>
  <si>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</si>
  <si>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</si>
  <si>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</si>
  <si>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</si>
  <si>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</si>
  <si>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</si>
  <si>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</si>
  <si>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</si>
  <si>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</si>
  <si>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</si>
  <si>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</si>
  <si>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</si>
  <si>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</si>
  <si>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</si>
  <si>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</si>
  <si>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</si>
  <si>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</si>
  <si>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</si>
  <si>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</si>
  <si>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</si>
  <si>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</si>
  <si>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</si>
  <si>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</si>
  <si>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</si>
  <si>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</si>
  <si>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</si>
  <si>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</si>
  <si>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</si>
  <si>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</si>
  <si>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</si>
  <si>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</si>
  <si>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</si>
  <si>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</si>
  <si>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</si>
  <si>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</si>
  <si>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</si>
  <si>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</si>
  <si>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</si>
  <si>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</si>
  <si>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</si>
  <si>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</si>
  <si>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</si>
  <si>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</si>
  <si>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</si>
  <si>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</si>
  <si>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</si>
  <si>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</si>
  <si>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</si>
  <si>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</si>
  <si>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</si>
  <si>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</si>
  <si>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</si>
  <si>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</si>
  <si>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</si>
  <si>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</si>
  <si>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</si>
  <si>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</si>
  <si>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</si>
  <si>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</si>
  <si>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</si>
  <si>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</si>
  <si>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</si>
  <si>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</si>
  <si>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</si>
  <si>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</si>
  <si>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</si>
  <si>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</si>
  <si>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</si>
  <si>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</si>
  <si>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</si>
  <si>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</si>
  <si>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</si>
  <si>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</si>
  <si>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</si>
  <si>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</si>
  <si>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</si>
  <si>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</si>
  <si>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</si>
  <si>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</si>
  <si>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</si>
  <si>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</si>
  <si>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</si>
  <si>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</si>
  <si>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</si>
  <si>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</si>
  <si>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</si>
  <si>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</si>
  <si>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</si>
  <si>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</si>
  <si>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</si>
  <si>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</si>
  <si>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</si>
  <si>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</si>
  <si>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</si>
  <si>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</si>
  <si>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</si>
  <si>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</si>
  <si>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</si>
  <si>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</si>
  <si>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</si>
  <si>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</si>
  <si>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</si>
  <si>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</si>
  <si>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</si>
  <si>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</si>
  <si>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</si>
  <si>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</si>
  <si>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</si>
  <si>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</si>
  <si>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</si>
  <si>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</si>
  <si>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</si>
  <si>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</si>
  <si>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</si>
  <si>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</si>
  <si>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</si>
  <si>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</si>
  <si>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</si>
  <si>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</si>
  <si>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</si>
  <si>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</si>
  <si>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</si>
  <si>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</si>
  <si>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</si>
  <si>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</si>
  <si>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</si>
  <si>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</si>
  <si>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</si>
  <si>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</si>
  <si>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</si>
  <si>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</si>
  <si>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</si>
  <si>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</si>
  <si>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</si>
  <si>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</si>
  <si>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</si>
  <si>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</si>
  <si>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</si>
  <si>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</si>
  <si>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</si>
  <si>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</si>
  <si>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</si>
  <si>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</si>
  <si>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</si>
  <si>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</si>
  <si>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</si>
  <si>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</si>
  <si>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</si>
  <si>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</si>
  <si>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</si>
  <si>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</si>
  <si>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</si>
  <si>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</si>
  <si>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</si>
  <si>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</si>
  <si>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</si>
  <si>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</si>
  <si>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</si>
  <si>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</si>
  <si>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</si>
  <si>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</si>
  <si>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</si>
  <si>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</si>
  <si>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</si>
  <si>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</si>
  <si>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</si>
  <si>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</si>
  <si>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</si>
  <si>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</si>
  <si>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</si>
  <si>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</si>
  <si>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</si>
  <si>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</si>
  <si>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</si>
  <si>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</si>
  <si>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</si>
  <si>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</si>
  <si>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</si>
  <si>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</si>
  <si>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</si>
  <si>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</si>
  <si>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</si>
  <si>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</si>
  <si>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</si>
  <si>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</si>
  <si>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</si>
  <si>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</si>
  <si>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</si>
  <si>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</si>
  <si>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</si>
  <si>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</si>
  <si>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</si>
  <si>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</si>
  <si>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</si>
  <si>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</si>
  <si>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</si>
  <si>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</si>
  <si>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</si>
  <si>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</si>
  <si>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</si>
  <si>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</si>
  <si>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</si>
  <si>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</si>
  <si>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</si>
  <si>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</si>
  <si>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</si>
  <si>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</si>
  <si>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</si>
  <si>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</si>
  <si>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</si>
  <si>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</si>
  <si>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</si>
  <si>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</si>
  <si>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</si>
  <si>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</si>
  <si>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</si>
  <si>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</si>
  <si>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</si>
  <si>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</si>
  <si>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</si>
  <si>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</si>
  <si>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</si>
  <si>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</si>
  <si>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</si>
  <si>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</si>
  <si>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</si>
  <si>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</si>
  <si>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</si>
  <si>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</si>
  <si>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</si>
  <si>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</si>
  <si>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</si>
  <si>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</si>
  <si>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</si>
  <si>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</si>
  <si>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</si>
  <si>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</si>
  <si>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</si>
  <si>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</si>
  <si>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</si>
  <si>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</si>
  <si>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</si>
  <si>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</si>
  <si>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</si>
  <si>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</si>
  <si>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</si>
  <si>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</si>
  <si>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</si>
  <si>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</si>
  <si>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</si>
  <si>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</si>
  <si>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</si>
  <si>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</si>
  <si>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</si>
  <si>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</si>
  <si>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</si>
  <si>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</si>
  <si>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</si>
  <si>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</si>
  <si>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</si>
  <si>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</si>
  <si>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</si>
  <si>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</si>
  <si>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</si>
  <si>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</si>
  <si>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</si>
  <si>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</si>
  <si>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</si>
  <si>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</si>
  <si>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</si>
  <si>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</si>
  <si>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</si>
  <si>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</si>
  <si>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</si>
  <si>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</si>
  <si>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</si>
  <si>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</si>
  <si>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</si>
  <si>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</si>
  <si>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</si>
  <si>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</si>
  <si>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</si>
  <si>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</si>
  <si>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</si>
  <si>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</si>
  <si>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</si>
  <si>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</si>
  <si>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</si>
  <si>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</si>
  <si>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</si>
  <si>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</si>
  <si>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</si>
  <si>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</si>
  <si>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</si>
  <si>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</si>
  <si>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</si>
  <si>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</si>
  <si>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</si>
  <si>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</si>
  <si>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</si>
  <si>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</si>
  <si>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</si>
  <si>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</si>
  <si>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</si>
  <si>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</si>
  <si>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</si>
  <si>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</si>
  <si>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</si>
  <si>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</si>
  <si>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</si>
  <si>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</si>
  <si>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</si>
  <si>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</si>
  <si>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</si>
  <si>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</si>
  <si>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</si>
  <si>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</si>
  <si>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</si>
  <si>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</si>
  <si>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</si>
  <si>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</si>
  <si>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</si>
  <si>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</si>
  <si>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</si>
  <si>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</si>
  <si>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</si>
  <si>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</si>
  <si>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</si>
  <si>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</si>
  <si>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</si>
  <si>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</si>
  <si>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</si>
  <si>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</si>
  <si>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</si>
  <si>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</si>
  <si>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</si>
  <si>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</si>
  <si>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</si>
  <si>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</si>
  <si>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</si>
  <si>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</si>
  <si>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</si>
  <si>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</si>
  <si>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</si>
  <si>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</si>
  <si>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</si>
  <si>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</si>
  <si>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</si>
  <si>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</si>
  <si>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</si>
  <si>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</si>
  <si>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</si>
  <si>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</si>
  <si>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</si>
  <si>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</si>
  <si>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</si>
  <si>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</si>
  <si>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</si>
  <si>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</si>
  <si>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</si>
  <si>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</si>
  <si>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</si>
  <si>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</si>
  <si>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</si>
  <si>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</si>
  <si>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</si>
  <si>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</si>
  <si>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</si>
  <si>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</si>
  <si>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</si>
  <si>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</si>
  <si>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</si>
  <si>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</si>
  <si>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</si>
  <si>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</si>
  <si>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</si>
  <si>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</si>
  <si>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</si>
  <si>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</si>
  <si>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</si>
  <si>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</si>
  <si>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</si>
  <si>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</si>
  <si>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</si>
  <si>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</si>
  <si>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</si>
  <si>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</si>
  <si>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</si>
  <si>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</si>
  <si>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</si>
  <si>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</si>
  <si>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</si>
  <si>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</si>
  <si>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</si>
  <si>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</si>
  <si>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</si>
  <si>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</si>
  <si>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</si>
  <si>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</si>
  <si>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</si>
  <si>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</si>
  <si>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</si>
  <si>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</si>
  <si>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</si>
  <si>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</si>
  <si>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</si>
  <si>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</si>
  <si>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</si>
  <si>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</si>
  <si>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</si>
  <si>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</si>
  <si>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</si>
  <si>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</si>
  <si>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</si>
  <si>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</si>
  <si>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</si>
  <si>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</si>
  <si>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</si>
  <si>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</si>
  <si>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</si>
  <si>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</si>
  <si>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</si>
  <si>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</si>
  <si>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</si>
  <si>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</si>
  <si>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</si>
  <si>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</si>
  <si>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</si>
  <si>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</si>
  <si>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</si>
  <si>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</si>
  <si>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</si>
  <si>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</si>
  <si>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</si>
  <si>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</si>
  <si>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</si>
  <si>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</si>
  <si>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</si>
  <si>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</si>
  <si>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</si>
  <si>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</si>
  <si>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</si>
  <si>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</si>
  <si>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</si>
  <si>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</si>
  <si>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</si>
  <si>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</si>
  <si>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</si>
  <si>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</si>
  <si>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</si>
  <si>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</si>
  <si>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</si>
  <si>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</si>
  <si>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</si>
  <si>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</si>
  <si>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</si>
  <si>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</si>
  <si>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</si>
  <si>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</si>
  <si>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</si>
  <si>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</si>
  <si>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</si>
  <si>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</si>
  <si>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</si>
  <si>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</si>
  <si>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</si>
  <si>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</si>
  <si>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</si>
  <si>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</si>
  <si>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</si>
  <si>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</si>
  <si>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</si>
  <si>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</si>
  <si>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</si>
  <si>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</si>
  <si>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</si>
  <si>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</si>
  <si>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</si>
  <si>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</si>
  <si>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</si>
  <si>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</si>
  <si>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</si>
  <si>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</si>
  <si>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</si>
  <si>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</si>
  <si>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</si>
  <si>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</si>
  <si>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</si>
  <si>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</si>
  <si>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</si>
  <si>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</si>
  <si>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</si>
  <si>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</si>
  <si>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</si>
  <si>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</si>
  <si>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</si>
  <si>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</si>
  <si>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</si>
  <si>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</si>
  <si>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</si>
  <si>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</si>
  <si>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</si>
  <si>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</si>
  <si>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</si>
  <si>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</si>
  <si>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</si>
  <si>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</si>
  <si>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</si>
  <si>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</si>
  <si>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</si>
  <si>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</si>
  <si>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</si>
  <si>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</si>
  <si>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</si>
  <si>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</si>
  <si>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</si>
  <si>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</si>
  <si>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</si>
  <si>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</si>
  <si>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</si>
  <si>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</si>
  <si>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</si>
  <si>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</si>
  <si>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</si>
  <si>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</si>
  <si>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</si>
  <si>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</si>
  <si>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</si>
  <si>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</si>
  <si>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</si>
  <si>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</si>
  <si>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</si>
  <si>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</si>
  <si>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</si>
  <si>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</si>
  <si>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</si>
  <si>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</si>
  <si>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</si>
  <si>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</si>
  <si>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</si>
  <si>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</si>
  <si>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</si>
  <si>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</si>
  <si>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</si>
  <si>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</si>
  <si>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</si>
  <si>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</si>
  <si>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</si>
  <si>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</si>
  <si>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</si>
  <si>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</si>
  <si>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</si>
  <si>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</si>
  <si>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</si>
  <si>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</si>
  <si>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</si>
  <si>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</si>
  <si>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</si>
  <si>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</si>
  <si>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</si>
  <si>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</si>
  <si>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</si>
  <si>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</si>
  <si>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</si>
  <si>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</si>
  <si>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</si>
  <si>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</si>
  <si>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</si>
  <si>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</si>
  <si>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</si>
  <si>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</si>
  <si>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</si>
  <si>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</si>
  <si>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</si>
  <si>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</si>
  <si>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</si>
  <si>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</si>
  <si>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</si>
  <si>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</si>
  <si>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</si>
  <si>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</si>
  <si>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</si>
  <si>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</si>
  <si>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</si>
  <si>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</si>
  <si>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</si>
  <si>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</si>
  <si>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</si>
  <si>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</si>
  <si>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</si>
  <si>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</si>
  <si>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</si>
  <si>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</si>
  <si>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</si>
  <si>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</si>
  <si>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</si>
  <si>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</si>
  <si>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</si>
  <si>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</si>
  <si>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</si>
  <si>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</si>
  <si>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</si>
  <si>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</si>
  <si>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</si>
  <si>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</si>
  <si>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</si>
  <si>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</si>
  <si>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</si>
  <si>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</si>
  <si>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</si>
  <si>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</si>
  <si>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</si>
  <si>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</si>
  <si>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</si>
  <si>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</si>
  <si>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</si>
  <si>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</si>
  <si>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</si>
  <si>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</si>
  <si>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</si>
  <si>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</si>
  <si>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</si>
  <si>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</si>
  <si>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</si>
  <si>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</si>
  <si>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</si>
  <si>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</si>
  <si>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</si>
  <si>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</si>
  <si>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</si>
  <si>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</si>
  <si>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</si>
  <si>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</si>
  <si>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</si>
  <si>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</si>
  <si>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</si>
  <si>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</si>
  <si>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</si>
  <si>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</si>
  <si>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</si>
  <si>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</si>
  <si>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</si>
  <si>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</si>
  <si>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</si>
  <si>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</si>
  <si>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</si>
  <si>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</si>
  <si>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</si>
  <si>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</si>
  <si>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</si>
  <si>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</si>
  <si>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</si>
  <si>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</si>
  <si>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</si>
  <si>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</si>
  <si>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</si>
  <si>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</si>
  <si>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</si>
  <si>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</si>
  <si>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</si>
  <si>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</si>
  <si>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</si>
  <si>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</si>
  <si>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</si>
  <si>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</si>
  <si>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</si>
  <si>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</si>
  <si>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</si>
  <si>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</si>
  <si>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</si>
  <si>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</si>
  <si>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</si>
  <si>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</si>
  <si>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</si>
  <si>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</si>
  <si>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</si>
  <si>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</si>
  <si>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</si>
  <si>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</si>
  <si>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</si>
  <si>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</si>
  <si>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</si>
  <si>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</si>
  <si>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</si>
  <si>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</si>
  <si>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</si>
  <si>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</si>
  <si>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</si>
  <si>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</si>
  <si>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</si>
  <si>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</si>
  <si>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</si>
  <si>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</si>
  <si>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</si>
  <si>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</si>
  <si>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</si>
  <si>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</si>
  <si>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</si>
  <si>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</si>
  <si>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</si>
  <si>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</si>
  <si>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</si>
  <si>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</si>
  <si>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</si>
  <si>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</si>
  <si>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</si>
  <si>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</si>
  <si>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</si>
  <si>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</si>
  <si>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</si>
  <si>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</si>
  <si>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</si>
  <si>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</si>
  <si>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</si>
  <si>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</si>
  <si>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</si>
  <si>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</si>
  <si>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</si>
  <si>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</si>
  <si>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</si>
  <si>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</si>
  <si>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</si>
  <si>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</si>
  <si>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</si>
  <si>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</si>
  <si>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</si>
  <si>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</si>
  <si>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</si>
  <si>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</si>
  <si>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</si>
  <si>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</si>
  <si>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</si>
  <si>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</si>
  <si>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</si>
  <si>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</si>
  <si>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</si>
  <si>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</si>
  <si>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</si>
  <si>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</si>
  <si>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</si>
  <si>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</si>
  <si>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</si>
  <si>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</si>
  <si>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</si>
  <si>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</si>
  <si>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</si>
  <si>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</si>
  <si>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</si>
  <si>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</si>
  <si>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</si>
  <si>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</si>
  <si>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</si>
  <si>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</si>
  <si>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</si>
  <si>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</si>
  <si>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</si>
  <si>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</si>
  <si>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</si>
  <si>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</si>
  <si>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</si>
  <si>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</si>
  <si>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</si>
  <si>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</si>
  <si>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</si>
  <si>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</si>
  <si>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</si>
  <si>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</si>
  <si>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</si>
  <si>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</si>
  <si>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</si>
  <si>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</si>
  <si>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</si>
  <si>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</si>
  <si>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</si>
  <si>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</si>
  <si>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</si>
  <si>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</si>
  <si>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</si>
  <si>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</si>
  <si>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</si>
  <si>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</si>
  <si>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</si>
  <si>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</si>
  <si>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</si>
  <si>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</si>
  <si>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</si>
  <si>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</si>
  <si>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</si>
  <si>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</si>
  <si>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</si>
  <si>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</si>
  <si>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</si>
  <si>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</si>
  <si>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</si>
  <si>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</si>
  <si>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</si>
  <si>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</si>
  <si>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</si>
  <si>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</si>
  <si>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</si>
  <si>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</si>
  <si>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</si>
  <si>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</si>
  <si>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</si>
  <si>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</si>
  <si>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</si>
  <si>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</si>
  <si>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</si>
  <si>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</si>
  <si>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</si>
  <si>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</si>
  <si>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</si>
  <si>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</si>
  <si>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</si>
  <si>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</si>
  <si>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</si>
  <si>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</si>
  <si>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</si>
  <si>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</si>
  <si>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</si>
  <si>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</si>
  <si>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</si>
  <si>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</si>
  <si>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</si>
  <si>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</si>
  <si>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</si>
  <si>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</si>
  <si>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</si>
  <si>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</si>
  <si>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</si>
  <si>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</si>
  <si>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</si>
  <si>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</si>
  <si>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</si>
  <si>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</si>
  <si>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</si>
  <si>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</si>
  <si>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</si>
  <si>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</si>
  <si>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</si>
  <si>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</si>
  <si>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</si>
  <si>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</si>
  <si>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</si>
  <si>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</si>
  <si>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</si>
  <si>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</si>
  <si>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</si>
  <si>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</si>
  <si>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</si>
  <si>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</si>
  <si>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</si>
  <si>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</si>
  <si>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</si>
  <si>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</si>
  <si>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</si>
  <si>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</si>
  <si>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</si>
  <si>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</si>
  <si>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</si>
  <si>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</si>
  <si>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</si>
  <si>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</si>
  <si>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</si>
  <si>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</si>
  <si>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</si>
  <si>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</si>
  <si>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</si>
  <si>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</si>
  <si>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</si>
  <si>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</si>
  <si>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</si>
  <si>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</si>
  <si>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</si>
  <si>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</si>
  <si>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</si>
  <si>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</si>
  <si>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</si>
  <si>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</si>
  <si>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</si>
  <si>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</si>
  <si>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</si>
  <si>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</si>
  <si>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</si>
  <si>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</si>
  <si>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</si>
  <si>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</si>
  <si>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</si>
  <si>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</si>
  <si>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</si>
  <si>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</si>
  <si>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</si>
  <si>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</si>
  <si>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</si>
  <si>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</si>
  <si>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</si>
  <si>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</si>
  <si>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</si>
  <si>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</si>
  <si>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</si>
  <si>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</si>
  <si>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</si>
  <si>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</si>
  <si>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</si>
  <si>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</si>
  <si>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</si>
  <si>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</si>
  <si>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</si>
  <si>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</si>
  <si>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</si>
  <si>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</si>
  <si>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</si>
  <si>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</si>
  <si>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</si>
  <si>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</si>
  <si>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</si>
  <si>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</si>
  <si>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</si>
  <si>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</si>
  <si>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</si>
  <si>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</si>
  <si>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</si>
  <si>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</si>
  <si>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</si>
  <si>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</si>
  <si>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</si>
  <si>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</si>
  <si>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</si>
  <si>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</si>
  <si>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</si>
  <si>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</si>
  <si>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</si>
  <si>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</si>
  <si>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</si>
  <si>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</si>
  <si>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</si>
  <si>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</si>
  <si>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</si>
  <si>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</si>
  <si>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</si>
  <si>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</si>
  <si>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</si>
  <si>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</si>
  <si>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</si>
  <si>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</si>
  <si>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</si>
  <si>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</si>
  <si>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</si>
  <si>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</si>
  <si>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</si>
  <si>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</si>
  <si>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</si>
  <si>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</si>
  <si>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</si>
  <si>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</si>
  <si>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</si>
  <si>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</si>
  <si>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</si>
  <si>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</si>
  <si>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</si>
  <si>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</si>
  <si>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</si>
  <si>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</si>
  <si>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</si>
  <si>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</si>
  <si>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</si>
  <si>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</si>
  <si>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</si>
  <si>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</si>
  <si>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</si>
  <si>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</si>
  <si>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</si>
  <si>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</si>
  <si>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</si>
  <si>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</si>
  <si>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</si>
  <si>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</si>
  <si>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</si>
  <si>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</si>
  <si>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</si>
  <si>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</si>
  <si>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</si>
  <si>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</si>
  <si>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</si>
  <si>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</si>
  <si>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</si>
  <si>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</si>
  <si>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</si>
  <si>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</si>
  <si>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</si>
  <si>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</si>
  <si>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</si>
  <si>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</si>
  <si>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</si>
  <si>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</si>
  <si>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</si>
  <si>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</si>
  <si>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</si>
  <si>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</si>
  <si>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</si>
  <si>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</si>
  <si>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</si>
  <si>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</si>
  <si>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</si>
  <si>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</si>
  <si>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</si>
  <si>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</si>
  <si>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</si>
  <si>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</si>
  <si>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</si>
  <si>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</si>
  <si>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</si>
  <si>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</si>
  <si>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</si>
  <si>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</si>
  <si>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</si>
  <si>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</si>
  <si>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</si>
  <si>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</si>
  <si>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</si>
  <si>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</si>
  <si>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</si>
  <si>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</si>
  <si>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</si>
  <si>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</si>
  <si>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</si>
  <si>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</si>
  <si>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</si>
  <si>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</si>
  <si>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</si>
  <si>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</si>
  <si>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</si>
  <si>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</si>
  <si>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</si>
  <si>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</si>
  <si>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</si>
  <si>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</si>
  <si>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</si>
  <si>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</si>
  <si>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</si>
  <si>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</si>
  <si>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</si>
  <si>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</si>
  <si>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</si>
  <si>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</si>
  <si>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</si>
  <si>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</si>
  <si>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</si>
  <si>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</si>
  <si>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</si>
  <si>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</si>
  <si>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</si>
  <si>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</si>
  <si>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</si>
  <si>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</si>
  <si>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</si>
  <si>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</si>
  <si>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</si>
  <si>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</si>
  <si>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</si>
  <si>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</si>
  <si>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</si>
  <si>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</si>
  <si>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</si>
  <si>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</si>
  <si>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</si>
  <si>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</si>
  <si>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</si>
  <si>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</si>
  <si>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</si>
  <si>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</si>
  <si>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</si>
  <si>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</si>
  <si>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</si>
  <si>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</si>
  <si>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</si>
  <si>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</si>
  <si>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</si>
  <si>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</si>
  <si>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</si>
  <si>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</si>
  <si>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</si>
  <si>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</si>
  <si>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</si>
  <si>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</si>
  <si>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</si>
  <si>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</si>
  <si>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</si>
  <si>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</si>
  <si>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</si>
  <si>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</si>
  <si>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</si>
  <si>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</si>
  <si>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</si>
  <si>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</si>
  <si>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</si>
  <si>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</si>
  <si>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</si>
  <si>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</si>
  <si>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</si>
  <si>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</si>
  <si>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</si>
  <si>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</si>
  <si>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</si>
  <si>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</si>
  <si>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</si>
  <si>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</si>
  <si>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</si>
  <si>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</si>
  <si>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</si>
  <si>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</si>
  <si>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</si>
  <si>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</si>
  <si>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</si>
  <si>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</si>
  <si>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</si>
  <si>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</si>
  <si>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</si>
  <si>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</si>
  <si>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</si>
  <si>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</si>
  <si>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</si>
  <si>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</si>
  <si>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</si>
  <si>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</si>
  <si>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</si>
  <si>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</si>
  <si>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</si>
  <si>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</si>
  <si>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</si>
  <si>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</si>
  <si>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</si>
  <si>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</si>
  <si>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</si>
  <si>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</si>
  <si>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</si>
  <si>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</si>
  <si>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</si>
  <si>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</si>
  <si>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</si>
  <si>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</si>
  <si>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</si>
  <si>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</si>
  <si>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</si>
  <si>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</si>
  <si>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</si>
  <si>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</si>
  <si>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</si>
  <si>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</si>
  <si>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</si>
  <si>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</si>
  <si>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</si>
  <si>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</si>
  <si>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</si>
  <si>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</si>
  <si>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</si>
  <si>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</si>
  <si>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</si>
  <si>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</si>
  <si>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</si>
  <si>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</si>
  <si>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</si>
  <si>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</si>
  <si>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</si>
  <si>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</si>
  <si>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</si>
  <si>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</si>
  <si>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</si>
  <si>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</si>
  <si>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</si>
  <si>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</si>
  <si>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</si>
  <si>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</si>
  <si>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</si>
  <si>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</si>
  <si>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</si>
  <si>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</si>
  <si>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</si>
  <si>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</si>
  <si>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</si>
  <si>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</si>
  <si>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</si>
  <si>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</si>
  <si>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</si>
  <si>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</si>
  <si>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</si>
  <si>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</si>
  <si>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</si>
  <si>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</si>
  <si>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</si>
  <si>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</si>
  <si>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</si>
  <si>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</si>
  <si>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</si>
  <si>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</si>
  <si>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</si>
  <si>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</si>
  <si>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</si>
  <si>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</si>
  <si>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</si>
  <si>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</si>
  <si>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</si>
  <si>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</si>
  <si>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</si>
  <si>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</si>
  <si>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</si>
  <si>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</si>
  <si>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</si>
  <si>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</si>
  <si>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</si>
  <si>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</si>
  <si>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</si>
  <si>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</si>
  <si>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</si>
  <si>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</si>
  <si>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</si>
  <si>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</si>
  <si>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</si>
  <si>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</si>
  <si>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</si>
  <si>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</si>
  <si>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</si>
  <si>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</si>
  <si>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</si>
  <si>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</si>
  <si>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</si>
  <si>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</si>
  <si>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</si>
  <si>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</si>
  <si>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</si>
  <si>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</si>
  <si>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</si>
  <si>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</si>
  <si>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</si>
  <si>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</si>
  <si>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</si>
  <si>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</si>
  <si>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</si>
  <si>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</si>
  <si>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</si>
  <si>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</si>
  <si>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</si>
  <si>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</si>
  <si>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</si>
  <si>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</si>
  <si>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</si>
  <si>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</si>
  <si>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</si>
  <si>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</si>
  <si>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</si>
  <si>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</si>
  <si>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</si>
  <si>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</si>
  <si>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</si>
  <si>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</si>
  <si>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</si>
  <si>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</si>
  <si>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</si>
  <si>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</si>
  <si>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</si>
  <si>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</si>
  <si>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</si>
  <si>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</si>
  <si>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</si>
  <si>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</si>
  <si>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</si>
  <si>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</si>
  <si>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</si>
  <si>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</si>
  <si>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</si>
  <si>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</si>
  <si>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</si>
  <si>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</si>
  <si>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</si>
  <si>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</si>
  <si>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</si>
  <si>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</si>
  <si>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</si>
  <si>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</si>
  <si>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</si>
  <si>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</si>
  <si>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</si>
  <si>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</si>
  <si>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</si>
  <si>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</si>
  <si>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</si>
  <si>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</si>
  <si>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</si>
  <si>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</si>
  <si>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</si>
  <si>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</si>
  <si>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</si>
  <si>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</si>
  <si>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</si>
  <si>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</si>
  <si>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</si>
  <si>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</si>
  <si>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</si>
  <si>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</si>
  <si>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</si>
  <si>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</si>
  <si>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</si>
  <si>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</si>
  <si>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</si>
  <si>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</si>
  <si>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</si>
  <si>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</si>
  <si>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</si>
  <si>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</si>
  <si>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</si>
  <si>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</si>
  <si>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</si>
  <si>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</si>
  <si>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</si>
  <si>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</si>
  <si>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</si>
  <si>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</si>
  <si>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</si>
  <si>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</si>
  <si>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</si>
  <si>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</si>
  <si>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</si>
  <si>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</si>
  <si>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</si>
  <si>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</si>
  <si>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</si>
  <si>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</si>
  <si>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</si>
  <si>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</si>
  <si>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</si>
  <si>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</si>
  <si>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</si>
  <si>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</si>
  <si>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</si>
  <si>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</si>
  <si>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</si>
  <si>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</si>
  <si>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</si>
  <si>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</si>
  <si>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</si>
  <si>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</si>
  <si>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</si>
  <si>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</si>
  <si>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</si>
  <si>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</si>
  <si>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</si>
  <si>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</si>
  <si>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</si>
  <si>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</si>
  <si>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</si>
  <si>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</si>
  <si>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</si>
  <si>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</si>
  <si>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</si>
  <si>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</si>
  <si>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</si>
  <si>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</si>
  <si>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</si>
  <si>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</si>
  <si>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</si>
  <si>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</si>
  <si>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</si>
  <si>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</si>
  <si>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</si>
  <si>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</si>
  <si>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</si>
  <si>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</si>
  <si>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</si>
  <si>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</si>
  <si>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</si>
  <si>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</si>
  <si>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</si>
  <si>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</si>
  <si>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</si>
  <si>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</si>
  <si>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</si>
  <si>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</si>
  <si>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</si>
  <si>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</si>
  <si>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</si>
  <si>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</si>
  <si>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</si>
  <si>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</si>
  <si>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</si>
  <si>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</si>
  <si>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</si>
  <si>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</si>
  <si>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</si>
  <si>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</si>
  <si>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</si>
  <si>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</si>
  <si>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</si>
  <si>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</si>
  <si>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</si>
  <si>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</si>
  <si>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</si>
  <si>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</si>
  <si>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</si>
  <si>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</si>
  <si>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</si>
  <si>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</si>
  <si>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</si>
  <si>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</si>
  <si>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</si>
  <si>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</si>
  <si>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</si>
  <si>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</si>
  <si>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</si>
  <si>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</si>
  <si>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</si>
  <si>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</si>
  <si>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</si>
  <si>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</si>
  <si>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</si>
  <si>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</si>
  <si>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</si>
  <si>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</si>
  <si>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</si>
  <si>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</si>
  <si>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</si>
  <si>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</si>
  <si>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</si>
  <si>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</si>
  <si>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</si>
  <si>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</si>
  <si>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</si>
  <si>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</si>
  <si>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</si>
  <si>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</si>
  <si>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</si>
  <si>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</si>
  <si>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</si>
  <si>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</si>
  <si>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</si>
  <si>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</si>
  <si>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</si>
  <si>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</si>
  <si>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</si>
  <si>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</si>
  <si>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</si>
  <si>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</si>
  <si>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</si>
  <si>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</si>
  <si>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</si>
  <si>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</si>
  <si>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</si>
  <si>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</si>
  <si>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</si>
  <si>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</si>
  <si>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</si>
  <si>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</si>
  <si>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</si>
  <si>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</si>
  <si>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</si>
  <si>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</si>
  <si>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</si>
  <si>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</si>
  <si>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</si>
  <si>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</si>
  <si>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</si>
  <si>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</si>
  <si>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</si>
  <si>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</si>
  <si>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</si>
  <si>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</si>
  <si>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</si>
  <si>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</si>
  <si>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</si>
  <si>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</si>
  <si>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</si>
  <si>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</si>
  <si>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</si>
  <si>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</si>
  <si>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</si>
  <si>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</si>
  <si>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</si>
  <si>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</si>
  <si>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</si>
  <si>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</si>
  <si>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</si>
  <si>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</si>
  <si>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</si>
  <si>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</si>
  <si>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</si>
  <si>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</si>
  <si>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</si>
  <si>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</si>
  <si>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</si>
  <si>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</si>
  <si>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</si>
  <si>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</si>
  <si>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</si>
  <si>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</si>
  <si>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</si>
  <si>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</si>
  <si>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</si>
  <si>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</si>
  <si>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</si>
  <si>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</si>
  <si>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</si>
  <si>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</si>
  <si>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</si>
  <si>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</si>
  <si>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</si>
  <si>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</si>
  <si>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</si>
  <si>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</si>
  <si>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</si>
  <si>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</si>
  <si>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</si>
  <si>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</si>
  <si>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</si>
  <si>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</si>
  <si>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</si>
  <si>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</si>
  <si>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</si>
  <si>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</si>
  <si>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</si>
  <si>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</si>
  <si>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</si>
  <si>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</si>
  <si>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</si>
  <si>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</si>
  <si>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</si>
  <si>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</si>
  <si>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</si>
  <si>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</si>
  <si>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</si>
  <si>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</si>
  <si>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</si>
  <si>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</si>
  <si>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</si>
  <si>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</si>
  <si>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</si>
  <si>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</si>
  <si>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</si>
  <si>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</si>
  <si>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</si>
  <si>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</si>
  <si>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</si>
  <si>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</si>
  <si>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</si>
  <si>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</si>
  <si>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</si>
  <si>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</si>
  <si>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</si>
  <si>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</si>
  <si>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</si>
  <si>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</si>
  <si>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</si>
  <si>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</si>
  <si>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</si>
  <si>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</si>
  <si>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</si>
  <si>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</si>
  <si>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</si>
  <si>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</si>
  <si>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</si>
  <si>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</si>
  <si>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</si>
  <si>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</si>
  <si>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</si>
  <si>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</si>
  <si>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</si>
  <si>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</si>
  <si>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</si>
  <si>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</si>
  <si>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</si>
  <si>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</si>
  <si>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</si>
  <si>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</si>
  <si>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</si>
  <si>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</si>
  <si>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</si>
  <si>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</si>
  <si>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</si>
  <si>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</si>
  <si>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</si>
  <si>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</si>
  <si>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</si>
  <si>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</si>
  <si>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</si>
  <si>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</si>
  <si>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</si>
  <si>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</si>
  <si>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</si>
  <si>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</si>
  <si>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</si>
  <si>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</si>
  <si>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</si>
  <si>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</si>
  <si>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</si>
  <si>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</si>
  <si>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</si>
  <si>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</si>
  <si>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</si>
  <si>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</si>
  <si>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</si>
  <si>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</si>
  <si>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</si>
  <si>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</si>
  <si>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</si>
  <si>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</si>
  <si>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</si>
  <si>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</si>
  <si>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</si>
  <si>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</si>
  <si>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</si>
  <si>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</si>
  <si>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</si>
  <si>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</si>
  <si>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</si>
  <si>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</si>
  <si>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</si>
  <si>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</si>
  <si>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</si>
  <si>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</si>
  <si>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</si>
  <si>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</si>
  <si>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</si>
  <si>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</si>
  <si>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</si>
  <si>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</si>
  <si>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</si>
  <si>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</si>
  <si>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</si>
  <si>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</si>
  <si>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</si>
  <si>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</si>
  <si>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</si>
  <si>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</si>
  <si>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</si>
  <si>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</si>
  <si>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</si>
  <si>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</si>
  <si>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</si>
  <si>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</si>
  <si>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</si>
  <si>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</si>
  <si>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</si>
  <si>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</si>
  <si>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</si>
  <si>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</si>
  <si>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</si>
  <si>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</si>
  <si>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</si>
  <si>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</si>
  <si>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</si>
  <si>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</si>
  <si>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</si>
  <si>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</si>
  <si>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</si>
  <si>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</si>
  <si>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</si>
  <si>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</si>
  <si>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</si>
  <si>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</si>
  <si>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</si>
  <si>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</si>
  <si>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</si>
  <si>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</si>
  <si>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</si>
  <si>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</si>
  <si>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</si>
  <si>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</si>
  <si>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</si>
  <si>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</si>
  <si>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</si>
  <si>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</si>
  <si>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</si>
  <si>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</si>
  <si>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</si>
  <si>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</si>
  <si>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</si>
  <si>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</si>
  <si>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</si>
  <si>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</si>
  <si>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</si>
  <si>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</si>
  <si>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</si>
  <si>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</si>
  <si>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</si>
  <si>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</si>
  <si>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</si>
  <si>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</si>
  <si>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</si>
  <si>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</si>
  <si>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</si>
  <si>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</si>
  <si>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</si>
  <si>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</si>
  <si>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</si>
  <si>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</si>
  <si>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</si>
  <si>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</si>
  <si>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</si>
  <si>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</si>
  <si>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</si>
  <si>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</si>
  <si>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</si>
  <si>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</si>
  <si>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</si>
  <si>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</si>
  <si>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</si>
  <si>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</si>
  <si>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</si>
  <si>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</si>
  <si>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</si>
  <si>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</si>
  <si>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</si>
  <si>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</si>
  <si>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</si>
  <si>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</si>
  <si>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</si>
  <si>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</si>
  <si>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</si>
  <si>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</si>
  <si>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</si>
  <si>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</si>
  <si>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</si>
  <si>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</si>
  <si>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</si>
  <si>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</si>
  <si>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</si>
  <si>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</si>
  <si>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</si>
  <si>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</si>
  <si>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</si>
  <si>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</si>
  <si>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</si>
  <si>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</si>
  <si>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</si>
  <si>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</si>
  <si>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</si>
  <si>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</si>
  <si>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</si>
  <si>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</si>
  <si>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</si>
  <si>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</si>
  <si>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</si>
  <si>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</si>
  <si>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</si>
  <si>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</si>
  <si>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</si>
  <si>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</si>
  <si>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</si>
  <si>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</si>
  <si>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</si>
  <si>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</si>
  <si>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</si>
  <si>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</si>
  <si>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</si>
  <si>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</si>
  <si>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</si>
  <si>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</si>
  <si>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</si>
  <si>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</si>
  <si>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</si>
  <si>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</si>
  <si>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</si>
  <si>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</si>
  <si>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</si>
  <si>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</si>
  <si>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</si>
  <si>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</si>
  <si>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</si>
  <si>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</si>
  <si>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</si>
  <si>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</si>
  <si>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</si>
  <si>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</si>
  <si>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</si>
  <si>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</si>
  <si>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</si>
  <si>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</si>
  <si>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</si>
  <si>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</si>
  <si>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</si>
  <si>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</si>
  <si>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</si>
  <si>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</si>
  <si>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</si>
  <si>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</si>
  <si>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</si>
  <si>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</si>
  <si>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</si>
  <si>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</si>
  <si>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</si>
  <si>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</si>
  <si>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</si>
  <si>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</si>
  <si>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</si>
  <si>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</si>
  <si>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</si>
  <si>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</si>
  <si>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</si>
  <si>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</si>
  <si>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</si>
  <si>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</si>
  <si>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</si>
  <si>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</si>
  <si>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</si>
  <si>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</si>
  <si>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</si>
  <si>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</si>
  <si>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</si>
  <si>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</si>
  <si>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</si>
  <si>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</si>
  <si>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</si>
  <si>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</si>
  <si>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</si>
  <si>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</si>
  <si>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</si>
  <si>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</si>
  <si>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</si>
  <si>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</si>
  <si>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</si>
  <si>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</si>
  <si>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</si>
  <si>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</si>
  <si>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</si>
  <si>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</si>
  <si>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</si>
  <si>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</si>
  <si>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</si>
  <si>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</si>
  <si>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</si>
  <si>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</si>
  <si>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</si>
  <si>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</si>
  <si>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</si>
  <si>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</si>
  <si>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</si>
  <si>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</si>
  <si>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</si>
  <si>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</si>
  <si>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</si>
  <si>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</si>
  <si>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</si>
  <si>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</si>
  <si>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</si>
  <si>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</si>
  <si>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</si>
  <si>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</si>
  <si>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</si>
  <si>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</si>
  <si>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</si>
  <si>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</si>
  <si>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</si>
  <si>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</si>
  <si>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</si>
  <si>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</si>
  <si>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</si>
  <si>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</si>
  <si>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</si>
  <si>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</si>
  <si>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</si>
  <si>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</si>
  <si>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</si>
  <si>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</si>
  <si>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</si>
  <si>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</si>
  <si>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</si>
  <si>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</si>
  <si>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</si>
  <si>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</si>
  <si>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</si>
  <si>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</si>
  <si>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</si>
  <si>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</si>
  <si>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</si>
  <si>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</si>
  <si>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</si>
  <si>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</si>
  <si>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</si>
  <si>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</si>
  <si>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</si>
  <si>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</si>
  <si>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</si>
  <si>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</si>
  <si>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</si>
  <si>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</si>
  <si>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</si>
  <si>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</si>
  <si>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</si>
  <si>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</si>
  <si>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</si>
  <si>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</si>
  <si>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</si>
  <si>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</si>
  <si>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</si>
  <si>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</si>
  <si>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</si>
  <si>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</si>
  <si>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</si>
  <si>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</si>
  <si>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</si>
  <si>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</si>
  <si>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</si>
  <si>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</si>
  <si>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</si>
  <si>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</si>
  <si>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</si>
  <si>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</si>
  <si>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</si>
  <si>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</si>
  <si>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</si>
  <si>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</si>
  <si>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</si>
  <si>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</si>
  <si>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</si>
  <si>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</si>
  <si>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</si>
  <si>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</si>
  <si>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</si>
  <si>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</si>
  <si>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</si>
  <si>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</si>
  <si>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</si>
  <si>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</si>
  <si>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</si>
  <si>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</si>
  <si>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</si>
  <si>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</si>
  <si>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</si>
  <si>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</si>
  <si>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</si>
  <si>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</si>
  <si>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</si>
  <si>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</si>
  <si>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</si>
  <si>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</si>
  <si>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</si>
  <si>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</si>
  <si>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</si>
  <si>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</si>
  <si>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</si>
  <si>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</si>
  <si>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</si>
  <si>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</si>
  <si>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</si>
  <si>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</si>
  <si>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</si>
  <si>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</si>
  <si>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</si>
  <si>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</si>
  <si>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</si>
  <si>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</si>
  <si>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</si>
  <si>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</si>
  <si>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</si>
  <si>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</si>
  <si>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</si>
  <si>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</si>
  <si>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</si>
  <si>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</si>
  <si>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</si>
  <si>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</si>
  <si>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</si>
  <si>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</si>
  <si>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</si>
  <si>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</si>
  <si>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</si>
  <si>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</si>
  <si>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</si>
  <si>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</si>
  <si>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</si>
  <si>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</si>
  <si>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</si>
  <si>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</si>
  <si>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</si>
  <si>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</si>
  <si>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</si>
  <si>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</si>
  <si>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</si>
  <si>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</si>
  <si>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</si>
  <si>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</si>
  <si>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</si>
  <si>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</si>
  <si>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</si>
  <si>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</si>
  <si>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</si>
  <si>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</si>
  <si>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</si>
  <si>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</si>
  <si>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</si>
  <si>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</si>
  <si>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</si>
  <si>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</si>
  <si>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</si>
  <si>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</si>
  <si>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</si>
  <si>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</si>
  <si>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</si>
  <si>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</si>
  <si>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</si>
  <si>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</si>
  <si>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</si>
  <si>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</si>
  <si>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</si>
  <si>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</si>
  <si>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</si>
  <si>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</si>
  <si>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</si>
  <si>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</si>
  <si>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</si>
  <si>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</si>
  <si>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</si>
  <si>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</si>
  <si>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</si>
  <si>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</si>
  <si>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</si>
  <si>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</si>
  <si>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</si>
  <si>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</si>
  <si>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</si>
  <si>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</si>
  <si>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</si>
  <si>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</si>
  <si>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</si>
  <si>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</si>
  <si>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</si>
  <si>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</si>
  <si>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</si>
  <si>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</si>
  <si>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</si>
  <si>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</si>
  <si>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</si>
  <si>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</si>
  <si>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</si>
  <si>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</si>
  <si>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</si>
  <si>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</si>
  <si>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</si>
  <si>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</si>
  <si>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</si>
  <si>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</si>
  <si>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</si>
  <si>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</si>
  <si>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</si>
  <si>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</si>
  <si>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</si>
  <si>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</si>
  <si>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</si>
  <si>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</si>
  <si>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</si>
  <si>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</si>
  <si>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</si>
  <si>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</si>
  <si>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</si>
  <si>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</si>
  <si>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</si>
  <si>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</si>
  <si>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</si>
  <si>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</si>
  <si>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</si>
  <si>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</si>
  <si>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</si>
  <si>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</si>
  <si>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</si>
  <si>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</si>
  <si>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</si>
  <si>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</si>
  <si>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</si>
  <si>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</si>
  <si>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</si>
  <si>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</si>
  <si>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</si>
  <si>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</si>
  <si>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</si>
  <si>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</si>
  <si>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</si>
  <si>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</si>
  <si>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</si>
  <si>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</si>
  <si>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</si>
  <si>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</si>
  <si>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</si>
  <si>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</si>
  <si>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</si>
  <si>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</si>
  <si>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</si>
  <si>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</si>
  <si>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</si>
  <si>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</si>
  <si>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</si>
  <si>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</si>
  <si>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</si>
  <si>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</si>
  <si>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</si>
  <si>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</si>
  <si>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</si>
  <si>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</si>
  <si>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</si>
  <si>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</si>
  <si>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</si>
  <si>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</si>
  <si>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</si>
  <si>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</si>
  <si>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</si>
  <si>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</si>
  <si>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</si>
  <si>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</si>
  <si>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</si>
  <si>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</si>
  <si>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</si>
  <si>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</si>
  <si>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</si>
  <si>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</si>
  <si>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</si>
  <si>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</si>
  <si>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</si>
  <si>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</si>
  <si>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</si>
  <si>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</si>
  <si>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</si>
  <si>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</si>
  <si>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</si>
  <si>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</si>
  <si>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</si>
  <si>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</si>
  <si>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</si>
  <si>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</si>
  <si>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</si>
  <si>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</si>
  <si>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</si>
  <si>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</si>
  <si>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</si>
  <si>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</si>
  <si>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</si>
  <si>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</si>
  <si>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</si>
  <si>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</si>
  <si>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</si>
  <si>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</si>
  <si>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</si>
  <si>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</si>
  <si>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</si>
  <si>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</si>
  <si>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</si>
  <si>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</si>
  <si>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</si>
  <si>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</si>
  <si>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</si>
  <si>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</si>
  <si>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</si>
  <si>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</si>
  <si>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</si>
  <si>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</si>
  <si>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</si>
  <si>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</si>
  <si>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</si>
  <si>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</si>
  <si>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</si>
  <si>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</si>
  <si>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</si>
  <si>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</si>
  <si>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</si>
  <si>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</si>
  <si>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</si>
  <si>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</si>
  <si>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</si>
  <si>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</si>
  <si>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</si>
  <si>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</si>
  <si>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</si>
  <si>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</si>
  <si>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</si>
  <si>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</si>
  <si>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</si>
  <si>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</si>
  <si>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</si>
  <si>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</si>
  <si>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</si>
  <si>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</si>
  <si>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</si>
  <si>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</si>
  <si>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</si>
  <si>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</si>
  <si>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</si>
  <si>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</si>
  <si>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</si>
  <si>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</si>
  <si>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</si>
  <si>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</si>
  <si>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</si>
  <si>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</si>
  <si>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</si>
  <si>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</si>
  <si>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</si>
  <si>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</si>
  <si>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</si>
  <si>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</si>
  <si>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</si>
  <si>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</si>
  <si>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</si>
  <si>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</si>
  <si>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</si>
  <si>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</si>
  <si>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</si>
  <si>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</si>
  <si>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</si>
  <si>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</si>
  <si>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</si>
  <si>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</si>
  <si>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</si>
  <si>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</si>
  <si>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</si>
  <si>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</si>
  <si>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</si>
  <si>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</si>
  <si>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</si>
  <si>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</si>
  <si>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</si>
  <si>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</si>
  <si>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</si>
  <si>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</si>
  <si>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</si>
  <si>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</si>
  <si>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</si>
  <si>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</si>
  <si>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</si>
  <si>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</si>
  <si>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</si>
  <si>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</si>
  <si>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</si>
  <si>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</si>
  <si>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</si>
  <si>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</si>
  <si>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</si>
  <si>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</si>
  <si>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</si>
  <si>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</si>
  <si>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</si>
  <si>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</si>
  <si>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</si>
  <si>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</si>
  <si>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</si>
  <si>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</si>
  <si>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</si>
  <si>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</si>
  <si>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</si>
  <si>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</si>
  <si>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</si>
  <si>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</si>
  <si>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</si>
  <si>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</si>
  <si>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</si>
  <si>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</si>
  <si>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</si>
  <si>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</si>
  <si>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</si>
  <si>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</si>
  <si>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</si>
  <si>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</si>
  <si>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</si>
  <si>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</si>
  <si>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</si>
  <si>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</si>
  <si>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</si>
  <si>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</si>
  <si>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</si>
  <si>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</si>
  <si>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</si>
  <si>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</si>
  <si>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</si>
  <si>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</si>
  <si>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</si>
  <si>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</si>
  <si>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</si>
  <si>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</si>
  <si>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</si>
  <si>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</si>
  <si>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</si>
  <si>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</si>
  <si>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</si>
  <si>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</si>
  <si>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</si>
  <si>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</si>
  <si>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</si>
  <si>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</si>
  <si>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</si>
  <si>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</si>
  <si>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</si>
  <si>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</si>
  <si>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</si>
  <si>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</si>
  <si>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</si>
  <si>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</si>
  <si>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</si>
  <si>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</si>
  <si>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</si>
  <si>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</si>
  <si>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</si>
  <si>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</si>
  <si>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</si>
  <si>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</si>
  <si>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</si>
  <si>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</si>
  <si>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</si>
  <si>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</si>
  <si>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</si>
  <si>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</si>
  <si>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</si>
  <si>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</si>
  <si>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</si>
  <si>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</si>
  <si>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</si>
  <si>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</si>
  <si>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</si>
  <si>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</si>
  <si>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</si>
  <si>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</si>
  <si>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</si>
  <si>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</si>
  <si>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</si>
  <si>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</si>
  <si>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</si>
  <si>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</si>
  <si>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</si>
  <si>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</si>
  <si>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</si>
  <si>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</si>
  <si>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</si>
  <si>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</si>
  <si>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</si>
  <si>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</si>
  <si>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</si>
  <si>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</si>
  <si>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</si>
  <si>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</si>
  <si>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</si>
  <si>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</si>
  <si>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</si>
  <si>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</si>
  <si>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</si>
  <si>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</si>
  <si>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</si>
  <si>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</si>
  <si>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</si>
  <si>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</si>
  <si>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</si>
  <si>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</si>
  <si>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</si>
  <si>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</si>
  <si>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</si>
  <si>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</si>
  <si>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</si>
  <si>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</si>
  <si>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</si>
  <si>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</si>
  <si>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</si>
  <si>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</si>
  <si>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</si>
  <si>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</si>
  <si>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</si>
  <si>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</si>
  <si>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</si>
  <si>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</si>
  <si>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</si>
  <si>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</si>
  <si>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</si>
  <si>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</si>
  <si>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</si>
  <si>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</si>
  <si>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</si>
  <si>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</si>
  <si>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</si>
  <si>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</si>
  <si>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</si>
  <si>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</si>
  <si>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</si>
  <si>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</si>
  <si>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</si>
  <si>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</si>
  <si>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</si>
  <si>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</si>
  <si>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</si>
  <si>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</si>
  <si>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</si>
  <si>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</si>
  <si>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</si>
  <si>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</si>
  <si>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</si>
  <si>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</si>
  <si>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</si>
  <si>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</si>
  <si>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</si>
  <si>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</si>
  <si>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</si>
  <si>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</si>
  <si>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</si>
  <si>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</si>
  <si>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</si>
  <si>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</si>
  <si>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</si>
  <si>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</si>
  <si>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</si>
  <si>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</si>
  <si>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</si>
  <si>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</si>
  <si>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</si>
  <si>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</si>
  <si>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</si>
  <si>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</si>
  <si>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</si>
  <si>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</si>
  <si>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</si>
  <si>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</si>
  <si>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</si>
  <si>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</si>
  <si>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</si>
  <si>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</si>
  <si>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</si>
  <si>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</si>
  <si>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</si>
  <si>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</si>
  <si>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</si>
  <si>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</si>
  <si>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</si>
  <si>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</si>
  <si>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</si>
  <si>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</si>
  <si>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</si>
  <si>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</si>
  <si>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</si>
  <si>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</si>
  <si>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</si>
  <si>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</si>
  <si>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</si>
  <si>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</si>
  <si>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</si>
  <si>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</si>
  <si>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</si>
  <si>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</si>
  <si>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</si>
  <si>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</si>
  <si>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</si>
  <si>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</si>
  <si>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</si>
  <si>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</si>
  <si>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</si>
  <si>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</si>
  <si>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</si>
  <si>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</si>
  <si>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</si>
  <si>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</si>
  <si>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</si>
  <si>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</si>
  <si>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</si>
  <si>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</si>
  <si>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</si>
  <si>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</si>
  <si>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</si>
  <si>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</si>
  <si>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</si>
  <si>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</si>
  <si>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</si>
  <si>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</si>
  <si>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</si>
  <si>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</si>
  <si>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</si>
  <si>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</si>
  <si>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</si>
  <si>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</si>
  <si>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</si>
  <si>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</si>
  <si>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</si>
  <si>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</si>
  <si>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</si>
  <si>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</si>
  <si>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</si>
  <si>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</si>
  <si>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</si>
  <si>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</si>
  <si>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</si>
  <si>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</si>
  <si>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</si>
  <si>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</si>
  <si>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</si>
  <si>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</si>
  <si>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</si>
  <si>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</si>
  <si>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</si>
  <si>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</si>
  <si>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</si>
  <si>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</si>
  <si>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</si>
  <si>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</si>
  <si>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</si>
  <si>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</si>
  <si>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</si>
  <si>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</si>
  <si>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</si>
  <si>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</si>
  <si>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</si>
  <si>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</si>
  <si>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</si>
  <si>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</si>
  <si>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</si>
  <si>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</si>
  <si>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</si>
  <si>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</si>
  <si>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</si>
  <si>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</si>
  <si>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</si>
  <si>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</si>
  <si>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</si>
  <si>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</si>
  <si>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</si>
  <si>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</si>
  <si>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</si>
  <si>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</si>
  <si>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</si>
  <si>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</si>
  <si>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</si>
  <si>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</si>
  <si>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</si>
  <si>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</si>
  <si>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</si>
  <si>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</si>
  <si>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</si>
  <si>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</si>
  <si>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</si>
  <si>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</si>
  <si>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</si>
  <si>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</si>
  <si>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</si>
  <si>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</si>
  <si>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</si>
  <si>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</si>
  <si>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</si>
  <si>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</si>
  <si>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</si>
  <si>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</si>
  <si>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</si>
  <si>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</si>
  <si>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</si>
  <si>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</si>
  <si>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</si>
  <si>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</si>
  <si>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</si>
  <si>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</si>
  <si>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</si>
  <si>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</si>
  <si>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</si>
  <si>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</si>
  <si>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</si>
  <si>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</si>
  <si>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</si>
  <si>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</si>
  <si>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</si>
  <si>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</si>
  <si>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</si>
  <si>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</si>
  <si>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</si>
  <si>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</si>
  <si>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</si>
  <si>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</si>
  <si>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</si>
  <si>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</si>
  <si>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</si>
  <si>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</si>
  <si>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</si>
  <si>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</si>
  <si>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</si>
  <si>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</si>
  <si>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</si>
  <si>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</si>
  <si>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</si>
  <si>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</si>
  <si>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</si>
  <si>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</si>
  <si>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</si>
  <si>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</si>
  <si>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</si>
  <si>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</si>
  <si>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</si>
  <si>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</si>
  <si>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</si>
  <si>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</si>
  <si>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</si>
  <si>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</si>
  <si>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</si>
  <si>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</si>
  <si>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</si>
  <si>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</si>
  <si>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</si>
  <si>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</si>
  <si>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</si>
  <si>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</si>
  <si>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</si>
  <si>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</si>
  <si>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</si>
  <si>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</si>
  <si>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</si>
  <si>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</si>
  <si>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</si>
  <si>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</si>
  <si>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</si>
  <si>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</si>
  <si>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</si>
  <si>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</si>
  <si>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</si>
  <si>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</si>
  <si>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</si>
  <si>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</si>
  <si>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</si>
  <si>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</si>
  <si>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</si>
  <si>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</si>
  <si>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</si>
  <si>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</si>
  <si>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</si>
  <si>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</si>
  <si>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</si>
  <si>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</si>
  <si>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</si>
  <si>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</si>
  <si>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</si>
  <si>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</si>
  <si>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</si>
  <si>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</si>
  <si>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</si>
  <si>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</si>
  <si>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</si>
  <si>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</si>
  <si>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</si>
  <si>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</si>
  <si>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</si>
  <si>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</si>
  <si>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</si>
  <si>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</si>
  <si>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</si>
  <si>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</si>
  <si>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4033;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</si>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</sst>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ED36C37-2168-4C2E-BDBB-A0676B362E8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140</v>
          </cell>
        </row>
        <row r="5">
          <cell r="B5" t="str">
            <v>Costa Rican</v>
          </cell>
          <cell r="D5">
            <v>0</v>
          </cell>
        </row>
        <row r="6">
          <cell r="B6" t="str">
            <v>Guatemalan</v>
          </cell>
          <cell r="D6">
            <v>48</v>
          </cell>
        </row>
        <row r="7">
          <cell r="B7" t="str">
            <v>Honduran</v>
          </cell>
          <cell r="D7">
            <v>0</v>
          </cell>
        </row>
        <row r="8">
          <cell r="B8" t="str">
            <v>Nicaraguan</v>
          </cell>
          <cell r="D8">
            <v>0</v>
          </cell>
        </row>
        <row r="9">
          <cell r="B9" t="str">
            <v>Panamanian</v>
          </cell>
          <cell r="D9">
            <v>0</v>
          </cell>
        </row>
        <row r="10">
          <cell r="B10" t="str">
            <v>Salvadoran</v>
          </cell>
          <cell r="D10">
            <v>44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533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69</v>
          </cell>
        </row>
        <row r="68">
          <cell r="B68" t="str">
            <v>Greek alone</v>
          </cell>
          <cell r="D68">
            <v>0</v>
          </cell>
        </row>
        <row r="69">
          <cell r="B69" t="str">
            <v>Hungarian alone</v>
          </cell>
          <cell r="D69">
            <v>0</v>
          </cell>
        </row>
        <row r="70">
          <cell r="B70" t="str">
            <v>Icelandic alone</v>
          </cell>
          <cell r="D70">
            <v>0</v>
          </cell>
        </row>
        <row r="71">
          <cell r="B71" t="str">
            <v>Irish alone</v>
          </cell>
          <cell r="D71">
            <v>43</v>
          </cell>
        </row>
        <row r="72">
          <cell r="B72" t="str">
            <v>Italian alone</v>
          </cell>
          <cell r="D72">
            <v>36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316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253</v>
          </cell>
        </row>
        <row r="145">
          <cell r="B145" t="str">
            <v>White alone or in combination with one or more other races</v>
          </cell>
          <cell r="D145" t="e">
            <v>#N/A</v>
          </cell>
        </row>
        <row r="146">
          <cell r="B146" t="str">
            <v>European alone or in any combination*</v>
          </cell>
          <cell r="D146">
            <v>612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23</v>
          </cell>
        </row>
        <row r="168">
          <cell r="B168" t="str">
            <v>English alone or in any combination</v>
          </cell>
          <cell r="D168">
            <v>191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48</v>
          </cell>
        </row>
        <row r="173">
          <cell r="B173" t="str">
            <v>Frisian alone or in any combination</v>
          </cell>
          <cell r="D173">
            <v>0</v>
          </cell>
        </row>
        <row r="174">
          <cell r="B174" t="str">
            <v>Georgian alone or in any combination</v>
          </cell>
          <cell r="D174">
            <v>0</v>
          </cell>
        </row>
        <row r="175">
          <cell r="B175" t="str">
            <v>German alone or in any combination</v>
          </cell>
          <cell r="D175">
            <v>237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204</v>
          </cell>
        </row>
        <row r="180">
          <cell r="B180" t="str">
            <v>Italian alone or in any combination</v>
          </cell>
          <cell r="D180">
            <v>100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322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336</v>
          </cell>
        </row>
        <row r="253">
          <cell r="B253" t="str">
            <v>Black or African American alone</v>
          </cell>
          <cell r="D253" t="e">
            <v>#N/A</v>
          </cell>
        </row>
        <row r="254">
          <cell r="B254" t="str">
            <v>African American alone</v>
          </cell>
          <cell r="D254">
            <v>785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29</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27</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327</v>
          </cell>
        </row>
        <row r="317">
          <cell r="B317" t="str">
            <v>Other Black or African American alone, specified</v>
          </cell>
          <cell r="D317">
            <v>0</v>
          </cell>
        </row>
        <row r="318">
          <cell r="B318" t="str">
            <v>Other Black or African American alone, not specified</v>
          </cell>
          <cell r="D318">
            <v>291</v>
          </cell>
        </row>
        <row r="319">
          <cell r="B319" t="str">
            <v>Black or African American alone or in combination with one or more other races</v>
          </cell>
          <cell r="D319" t="e">
            <v>#N/A</v>
          </cell>
        </row>
        <row r="320">
          <cell r="B320" t="str">
            <v>African American alone or in any combination</v>
          </cell>
          <cell r="D320">
            <v>820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403</v>
          </cell>
        </row>
        <row r="383">
          <cell r="B383" t="str">
            <v>Other Black or African American alone or in any combination, specified</v>
          </cell>
          <cell r="D383">
            <v>0</v>
          </cell>
        </row>
        <row r="384">
          <cell r="B384" t="str">
            <v>Other Black or African American alone or in any combination, not specified</v>
          </cell>
          <cell r="D384">
            <v>345</v>
          </cell>
        </row>
        <row r="385">
          <cell r="B385" t="str">
            <v>American Indian and Alaska Native alone</v>
          </cell>
          <cell r="D385">
            <v>345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23</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106</v>
          </cell>
        </row>
        <row r="2795">
          <cell r="B2795" t="str">
            <v>Asian Indian alone</v>
          </cell>
          <cell r="D2795">
            <v>25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064E8-9E86-4131-8409-99EEB50B678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533</v>
      </c>
      <c r="C5" s="10" t="s">
        <v>5</v>
      </c>
      <c r="D5" s="11">
        <v>612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23</v>
      </c>
      <c r="E26" s="16" t="e">
        <f>VLOOKUP($D26,'[1]Profile_Cnty Export'!$B$2:$D$3010,3,FALSE)</f>
        <v>#N/A</v>
      </c>
    </row>
    <row r="27" spans="1:5" x14ac:dyDescent="0.25">
      <c r="A27" t="s">
        <v>48</v>
      </c>
      <c r="B27" s="17">
        <v>80</v>
      </c>
      <c r="C27" s="10" t="s">
        <v>49</v>
      </c>
      <c r="D27" s="18">
        <v>191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69</v>
      </c>
      <c r="C34" s="14" t="s">
        <v>63</v>
      </c>
      <c r="D34" s="15">
        <v>237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43</v>
      </c>
      <c r="C38" s="14" t="s">
        <v>71</v>
      </c>
      <c r="D38" s="15">
        <v>204</v>
      </c>
      <c r="E38" s="16" t="e">
        <f>VLOOKUP($D38,'[1]Profile_Cnty Export'!$B$2:$D$3010,3,FALSE)</f>
        <v>#N/A</v>
      </c>
    </row>
    <row r="39" spans="1:5" x14ac:dyDescent="0.25">
      <c r="A39" t="s">
        <v>72</v>
      </c>
      <c r="B39" s="17">
        <v>36</v>
      </c>
      <c r="C39" s="10" t="s">
        <v>73</v>
      </c>
      <c r="D39" s="18">
        <v>100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36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316</v>
      </c>
      <c r="C101" s="10" t="s">
        <v>197</v>
      </c>
      <c r="D101" s="11">
        <v>322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253</v>
      </c>
      <c r="C111" s="20" t="s">
        <v>217</v>
      </c>
      <c r="D111" s="21">
        <v>336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785</v>
      </c>
      <c r="C114" s="10" t="s">
        <v>221</v>
      </c>
      <c r="D114" s="24">
        <v>820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29</v>
      </c>
      <c r="C142" s="10" t="s">
        <v>277</v>
      </c>
      <c r="D142" s="24">
        <v>30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27</v>
      </c>
      <c r="C167" s="14" t="s">
        <v>327</v>
      </c>
      <c r="D167" s="28">
        <v>30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327</v>
      </c>
      <c r="C176" s="10" t="s">
        <v>345</v>
      </c>
      <c r="D176" s="11">
        <v>403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291</v>
      </c>
      <c r="C178" s="20" t="s">
        <v>349</v>
      </c>
      <c r="D178" s="30">
        <v>345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23</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106</v>
      </c>
      <c r="C1394" s="10" t="s">
        <v>2777</v>
      </c>
      <c r="D1394" s="11">
        <v>0</v>
      </c>
      <c r="E1394" s="12" t="e">
        <f>VLOOKUP($D1394,'[1]Profile_Cnty Export'!$B$2:$D$3010,3,FALSE)</f>
        <v>#N/A</v>
      </c>
    </row>
    <row r="1395" spans="1:5" x14ac:dyDescent="0.25">
      <c r="A1395" t="s">
        <v>2778</v>
      </c>
      <c r="B1395" s="13">
        <v>25</v>
      </c>
      <c r="C1395" s="14" t="s">
        <v>2779</v>
      </c>
      <c r="D1395" s="15">
        <v>36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43</v>
      </c>
      <c r="C1409" s="14" t="s">
        <v>2807</v>
      </c>
      <c r="D1409" s="15">
        <v>47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140</v>
      </c>
      <c r="C1499" s="16"/>
    </row>
    <row r="1500" spans="1:5" x14ac:dyDescent="0.25">
      <c r="A1500" t="s">
        <v>2979</v>
      </c>
      <c r="B1500" s="17">
        <v>0</v>
      </c>
      <c r="C1500" s="12"/>
    </row>
    <row r="1501" spans="1:5" x14ac:dyDescent="0.25">
      <c r="A1501" t="s">
        <v>2980</v>
      </c>
      <c r="B1501" s="13">
        <v>48</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44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1973552-1B82-422B-87C5-6FD433F76DD7}"/>
</file>

<file path=customXml/itemProps2.xml><?xml version="1.0" encoding="utf-8"?>
<ds:datastoreItem xmlns:ds="http://schemas.openxmlformats.org/officeDocument/2006/customXml" ds:itemID="{CD48FCDB-2A9C-4828-929C-635A8234338E}"/>
</file>

<file path=customXml/itemProps3.xml><?xml version="1.0" encoding="utf-8"?>
<ds:datastoreItem xmlns:ds="http://schemas.openxmlformats.org/officeDocument/2006/customXml" ds:itemID="{E1B010EA-FF33-4098-9001-C09EB93BBF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2023-09-27T11:49:02Z</dcterms:created>
  <dcterms:modified xsi:type="dcterms:W3CDTF">2023-09-27T11:49:03Z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