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9892717-3E63-4A4F-B7C2-99EDDD635B8B}" xr6:coauthVersionLast="47" xr6:coauthVersionMax="47" xr10:uidLastSave="{00000000-0000-0000-0000-000000000000}"/>
  <bookViews>
    <workbookView xWindow="28680" yWindow="-120" windowWidth="29040" windowHeight="15840" xr2:uid="{7966CAA8-EB78-494C-93A1-B17BDB5709DC}"/>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<sst xmlns="http://schemas.openxmlformats.org/spreadsheetml/2006/main" count="3037" uniqueCount="3020">
  <si>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</si>
  <si>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</si>
  <si>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</si>
  <si>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</si>
  <si>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</si>
  <si>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</si>
  <si>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</si>
  <si>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</si>
  <si>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</si>
  <si>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</si>
  <si>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</si>
  <si>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</si>
  <si>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</si>
  <si>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</si>
  <si>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</si>
  <si>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</si>
  <si>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</si>
  <si>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</si>
  <si>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</si>
  <si>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</si>
  <si>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</si>
  <si>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</si>
  <si>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</si>
  <si>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</si>
  <si>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</si>
  <si>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</si>
  <si>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</si>
  <si>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</si>
  <si>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</si>
  <si>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</si>
  <si>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</si>
  <si>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</si>
  <si>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</si>
  <si>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</si>
  <si>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</si>
  <si>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</si>
  <si>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</si>
  <si>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</si>
  <si>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</si>
  <si>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</si>
  <si>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</si>
  <si>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</si>
  <si>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</si>
  <si>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</si>
  <si>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</si>
  <si>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</si>
  <si>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</si>
  <si>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</si>
  <si>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</si>
  <si>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</si>
  <si>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</si>
  <si>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</si>
  <si>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</si>
  <si>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</si>
  <si>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</si>
  <si>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</si>
  <si>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</si>
  <si>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</si>
  <si>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</si>
  <si>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</si>
  <si>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</si>
  <si>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</si>
  <si>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</si>
  <si>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</si>
  <si>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</si>
  <si>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</si>
  <si>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</si>
  <si>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</si>
  <si>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</si>
  <si>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</si>
  <si>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</si>
  <si>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</si>
  <si>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</si>
  <si>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</si>
  <si>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</si>
  <si>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</si>
  <si>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</si>
  <si>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</si>
  <si>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</si>
  <si>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</si>
  <si>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</si>
  <si>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</si>
  <si>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</si>
  <si>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</si>
  <si>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</si>
  <si>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</si>
  <si>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</si>
  <si>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</si>
  <si>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</si>
  <si>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</si>
  <si>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</si>
  <si>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</si>
  <si>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</si>
  <si>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</si>
  <si>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</si>
  <si>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</si>
  <si>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</si>
  <si>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</si>
  <si>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</si>
  <si>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</si>
  <si>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</si>
  <si>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</si>
  <si>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</si>
  <si>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</si>
  <si>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</si>
  <si>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</si>
  <si>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</si>
  <si>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</si>
  <si>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</si>
  <si>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</si>
  <si>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</si>
  <si>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</si>
  <si>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</si>
  <si>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</si>
  <si>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</si>
  <si>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</si>
  <si>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</si>
  <si>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</si>
  <si>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</si>
  <si>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</si>
  <si>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</si>
  <si>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</si>
  <si>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</si>
  <si>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</si>
  <si>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</si>
  <si>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</si>
  <si>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</si>
  <si>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</si>
  <si>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</si>
  <si>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</si>
  <si>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</si>
  <si>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</si>
  <si>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</si>
  <si>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</si>
  <si>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</si>
  <si>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</si>
  <si>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</si>
  <si>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</si>
  <si>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</si>
  <si>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</si>
  <si>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</si>
  <si>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</si>
  <si>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</si>
  <si>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</si>
  <si>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</si>
  <si>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</si>
  <si>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</si>
  <si>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</si>
  <si>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</si>
  <si>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</si>
  <si>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</si>
  <si>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</si>
  <si>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</si>
  <si>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</si>
  <si>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</si>
  <si>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</si>
  <si>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</si>
  <si>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</si>
  <si>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</si>
  <si>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</si>
  <si>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</si>
  <si>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</si>
  <si>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</si>
  <si>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</si>
  <si>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</si>
  <si>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</si>
  <si>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</si>
  <si>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</si>
  <si>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</si>
  <si>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</si>
  <si>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</si>
  <si>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</si>
  <si>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</si>
  <si>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</si>
  <si>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</si>
  <si>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</si>
  <si>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</si>
  <si>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</si>
  <si>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</si>
  <si>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</si>
  <si>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</si>
  <si>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</si>
  <si>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</si>
  <si>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</si>
  <si>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</si>
  <si>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</si>
  <si>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</si>
  <si>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</si>
  <si>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</si>
  <si>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</si>
  <si>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</si>
  <si>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</si>
  <si>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</si>
  <si>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</si>
  <si>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</si>
  <si>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</si>
  <si>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</si>
  <si>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</si>
  <si>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</si>
  <si>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</si>
  <si>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</si>
  <si>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</si>
  <si>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</si>
  <si>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</si>
  <si>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</si>
  <si>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</si>
  <si>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</si>
  <si>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</si>
  <si>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</si>
  <si>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</si>
  <si>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</si>
  <si>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</si>
  <si>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</si>
  <si>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</si>
  <si>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</si>
  <si>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</si>
  <si>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</si>
  <si>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</si>
  <si>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</si>
  <si>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</si>
  <si>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</si>
  <si>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</si>
  <si>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</si>
  <si>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</si>
  <si>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</si>
  <si>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</si>
  <si>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</si>
  <si>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</si>
  <si>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</si>
  <si>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</si>
  <si>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</si>
  <si>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</si>
  <si>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</si>
  <si>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</si>
  <si>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</si>
  <si>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</si>
  <si>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</si>
  <si>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</si>
  <si>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</si>
  <si>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</si>
  <si>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</si>
  <si>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</si>
  <si>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</si>
  <si>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</si>
  <si>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</si>
  <si>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</si>
  <si>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</si>
  <si>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</si>
  <si>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</si>
  <si>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</si>
  <si>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</si>
  <si>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</si>
  <si>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</si>
  <si>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</si>
  <si>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</si>
  <si>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</si>
  <si>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</si>
  <si>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</si>
  <si>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</si>
  <si>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</si>
  <si>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</si>
  <si>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</si>
  <si>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</si>
  <si>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</si>
  <si>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</si>
  <si>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</si>
  <si>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</si>
  <si>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</si>
  <si>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</si>
  <si>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</si>
  <si>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</si>
  <si>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</si>
  <si>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</si>
  <si>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</si>
  <si>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</si>
  <si>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</si>
  <si>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</si>
  <si>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</si>
  <si>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</si>
  <si>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</si>
  <si>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</si>
  <si>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</si>
  <si>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</si>
  <si>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</si>
  <si>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</si>
  <si>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</si>
  <si>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</si>
  <si>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</si>
  <si>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</si>
  <si>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</si>
  <si>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</si>
  <si>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</si>
  <si>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</si>
  <si>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</si>
  <si>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</si>
  <si>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</si>
  <si>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</si>
  <si>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</si>
  <si>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</si>
  <si>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</si>
  <si>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</si>
  <si>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</si>
  <si>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</si>
  <si>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</si>
  <si>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</si>
  <si>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</si>
  <si>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</si>
  <si>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</si>
  <si>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</si>
  <si>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</si>
  <si>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</si>
  <si>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</si>
  <si>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</si>
  <si>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</si>
  <si>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</si>
  <si>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</si>
  <si>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</si>
  <si>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</si>
  <si>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</si>
  <si>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</si>
  <si>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</si>
  <si>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</si>
  <si>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</si>
  <si>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</si>
  <si>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</si>
  <si>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</si>
  <si>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</si>
  <si>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</si>
  <si>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</si>
  <si>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</si>
  <si>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</si>
  <si>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</si>
  <si>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</si>
  <si>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</si>
  <si>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</si>
  <si>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</si>
  <si>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</si>
  <si>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</si>
  <si>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</si>
  <si>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</si>
  <si>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</si>
  <si>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</si>
  <si>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</si>
  <si>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</si>
  <si>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</si>
  <si>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</si>
  <si>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</si>
  <si>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</si>
  <si>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</si>
  <si>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</si>
  <si>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</si>
  <si>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</si>
  <si>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</si>
  <si>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</si>
  <si>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</si>
  <si>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</si>
  <si>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</si>
  <si>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</si>
  <si>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</si>
  <si>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</si>
  <si>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</si>
  <si>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</si>
  <si>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</si>
  <si>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</si>
  <si>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</si>
  <si>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</si>
  <si>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</si>
  <si>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</si>
  <si>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</si>
  <si>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</si>
  <si>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</si>
  <si>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</si>
  <si>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</si>
  <si>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</si>
  <si>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</si>
  <si>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</si>
  <si>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</si>
  <si>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</si>
  <si>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</si>
  <si>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</si>
  <si>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</si>
  <si>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</si>
  <si>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</si>
  <si>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</si>
  <si>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</si>
  <si>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</si>
  <si>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</si>
  <si>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</si>
  <si>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</si>
  <si>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</si>
  <si>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</si>
  <si>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</si>
  <si>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</si>
  <si>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</si>
  <si>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</si>
  <si>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</si>
  <si>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</si>
  <si>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</si>
  <si>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</si>
  <si>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</si>
  <si>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</si>
  <si>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</si>
  <si>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</si>
  <si>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</si>
  <si>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</si>
  <si>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</si>
  <si>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</si>
  <si>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</si>
  <si>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</si>
  <si>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</si>
  <si>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</si>
  <si>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</si>
  <si>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</si>
  <si>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</si>
  <si>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</si>
  <si>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</si>
  <si>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</si>
  <si>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</si>
  <si>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</si>
  <si>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</si>
  <si>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</si>
  <si>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</si>
  <si>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</si>
  <si>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</si>
  <si>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</si>
  <si>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</si>
  <si>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</si>
  <si>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</si>
  <si>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</si>
  <si>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</si>
  <si>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</si>
  <si>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</si>
  <si>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</si>
  <si>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</si>
  <si>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</si>
  <si>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</si>
  <si>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</si>
  <si>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</si>
  <si>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</si>
  <si>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</si>
  <si>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</si>
  <si>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</si>
  <si>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</si>
  <si>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</si>
  <si>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</si>
  <si>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</si>
  <si>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</si>
  <si>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</si>
  <si>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</si>
  <si>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</si>
  <si>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</si>
  <si>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</si>
  <si>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</si>
  <si>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</si>
  <si>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</si>
  <si>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</si>
  <si>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</si>
  <si>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</si>
  <si>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</si>
  <si>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</si>
  <si>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</si>
  <si>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</si>
  <si>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</si>
  <si>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</si>
  <si>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</si>
  <si>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</si>
  <si>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</si>
  <si>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</si>
  <si>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</si>
  <si>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</si>
  <si>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</si>
  <si>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</si>
  <si>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</si>
  <si>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</si>
  <si>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</si>
  <si>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</si>
  <si>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</si>
  <si>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</si>
  <si>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</si>
  <si>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</si>
  <si>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</si>
  <si>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</si>
  <si>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</si>
  <si>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</si>
  <si>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</si>
  <si>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</si>
  <si>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</si>
  <si>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</si>
  <si>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</si>
  <si>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</si>
  <si>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</si>
  <si>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</si>
  <si>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</si>
  <si>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</si>
  <si>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</si>
  <si>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</si>
  <si>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</si>
  <si>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</si>
  <si>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</si>
  <si>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</si>
  <si>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</si>
  <si>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</si>
  <si>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</si>
  <si>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</si>
  <si>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</si>
  <si>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</si>
  <si>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</si>
  <si>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</si>
  <si>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</si>
  <si>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</si>
  <si>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</si>
  <si>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</si>
  <si>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</si>
  <si>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</si>
  <si>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</si>
  <si>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</si>
  <si>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</si>
  <si>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</si>
  <si>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</si>
  <si>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</si>
  <si>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</si>
  <si>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</si>
  <si>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</si>
  <si>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</si>
  <si>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</si>
  <si>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</si>
  <si>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</si>
  <si>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</si>
  <si>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</si>
  <si>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</si>
  <si>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</si>
  <si>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</si>
  <si>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</si>
  <si>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</si>
  <si>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</si>
  <si>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</si>
  <si>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</si>
  <si>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</si>
  <si>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</si>
  <si>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</si>
  <si>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</si>
  <si>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</si>
  <si>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</si>
  <si>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</si>
  <si>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</si>
  <si>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</si>
  <si>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</si>
  <si>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</si>
  <si>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</si>
  <si>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</si>
  <si>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</si>
  <si>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</si>
  <si>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</si>
  <si>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</si>
  <si>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</si>
  <si>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</si>
  <si>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</si>
  <si>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</si>
  <si>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</si>
  <si>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</si>
  <si>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</si>
  <si>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</si>
  <si>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</si>
  <si>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</si>
  <si>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</si>
  <si>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</si>
  <si>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</si>
  <si>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</si>
  <si>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</si>
  <si>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</si>
  <si>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</si>
  <si>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</si>
  <si>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</si>
  <si>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</si>
  <si>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</si>
  <si>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</si>
  <si>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</si>
  <si>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</si>
  <si>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</si>
  <si>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</si>
  <si>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</si>
  <si>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</si>
  <si>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</si>
  <si>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</si>
  <si>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</si>
  <si>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</si>
  <si>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</si>
  <si>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</si>
  <si>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</si>
  <si>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</si>
  <si>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</si>
  <si>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</si>
  <si>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</si>
  <si>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</si>
  <si>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</si>
  <si>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</si>
  <si>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</si>
  <si>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</si>
  <si>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</si>
  <si>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</si>
  <si>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</si>
  <si>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</si>
  <si>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</si>
  <si>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</si>
  <si>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</si>
  <si>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</si>
  <si>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</si>
  <si>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</si>
  <si>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</si>
  <si>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</si>
  <si>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</si>
  <si>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</si>
  <si>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</si>
  <si>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</si>
  <si>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</si>
  <si>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</si>
  <si>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</si>
  <si>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</si>
  <si>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</si>
  <si>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</si>
  <si>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</si>
  <si>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</si>
  <si>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</si>
  <si>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</si>
  <si>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</si>
  <si>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</si>
  <si>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</si>
  <si>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</si>
  <si>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</si>
  <si>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</si>
  <si>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</si>
  <si>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</si>
  <si>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</si>
  <si>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</si>
  <si>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</si>
  <si>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</si>
  <si>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</si>
  <si>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</si>
  <si>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</si>
  <si>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</si>
  <si>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</si>
  <si>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</si>
  <si>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</si>
  <si>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</si>
  <si>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</si>
  <si>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</si>
  <si>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</si>
  <si>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</si>
  <si>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</si>
  <si>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</si>
  <si>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</si>
  <si>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</si>
  <si>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</si>
  <si>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</si>
  <si>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</si>
  <si>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</si>
  <si>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</si>
  <si>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</si>
  <si>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</si>
  <si>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</si>
  <si>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</si>
  <si>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</si>
  <si>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</si>
  <si>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</si>
  <si>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</si>
  <si>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</si>
  <si>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</si>
  <si>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</si>
  <si>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</si>
  <si>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</si>
  <si>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</si>
  <si>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</si>
  <si>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</si>
  <si>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</si>
  <si>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</si>
  <si>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</si>
  <si>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</si>
  <si>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</si>
  <si>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</si>
  <si>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</si>
  <si>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</si>
  <si>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</si>
  <si>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</si>
  <si>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</si>
  <si>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</si>
  <si>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</si>
  <si>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</si>
  <si>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</si>
  <si>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</si>
  <si>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</si>
  <si>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</si>
  <si>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</si>
  <si>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</si>
  <si>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</si>
  <si>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</si>
  <si>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</si>
  <si>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</si>
  <si>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</si>
  <si>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</si>
  <si>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</si>
  <si>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</si>
  <si>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</si>
  <si>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</si>
  <si>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</si>
  <si>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</si>
  <si>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</si>
  <si>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</si>
  <si>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</si>
  <si>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</si>
  <si>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</si>
  <si>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</si>
  <si>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</si>
  <si>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</si>
  <si>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</si>
  <si>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</si>
  <si>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</si>
  <si>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</si>
  <si>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</si>
  <si>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</si>
  <si>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</si>
  <si>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</si>
  <si>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</si>
  <si>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</si>
  <si>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</si>
  <si>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</si>
  <si>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</si>
  <si>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</si>
  <si>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</si>
  <si>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</si>
  <si>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</si>
  <si>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</si>
  <si>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</si>
  <si>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</si>
  <si>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</si>
  <si>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</si>
  <si>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</si>
  <si>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</si>
  <si>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</si>
  <si>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</si>
  <si>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</si>
  <si>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</si>
  <si>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</si>
  <si>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</si>
  <si>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</si>
  <si>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</si>
  <si>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</si>
  <si>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</si>
  <si>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</si>
  <si>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</si>
  <si>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</si>
  <si>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</si>
  <si>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</si>
  <si>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</si>
  <si>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</si>
  <si>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</si>
  <si>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</si>
  <si>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</si>
  <si>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</si>
  <si>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</si>
  <si>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</si>
  <si>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</si>
  <si>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</si>
  <si>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</si>
  <si>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</si>
  <si>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</si>
  <si>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</si>
  <si>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</si>
  <si>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</si>
  <si>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</si>
  <si>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</si>
  <si>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</si>
  <si>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</si>
  <si>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</si>
  <si>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</si>
  <si>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</si>
  <si>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</si>
  <si>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</si>
  <si>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</si>
  <si>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</si>
  <si>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</si>
  <si>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</si>
  <si>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</si>
  <si>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</si>
  <si>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</si>
  <si>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</si>
  <si>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</si>
  <si>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</si>
  <si>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</si>
  <si>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</si>
  <si>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</si>
  <si>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</si>
  <si>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</si>
  <si>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</si>
  <si>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</si>
  <si>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</si>
  <si>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</si>
  <si>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</si>
  <si>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</si>
  <si>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</si>
  <si>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</si>
  <si>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</si>
  <si>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</si>
  <si>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</si>
  <si>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</si>
  <si>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</si>
  <si>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</si>
  <si>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</si>
  <si>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</si>
  <si>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</si>
  <si>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</si>
  <si>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</si>
  <si>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</si>
  <si>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</si>
  <si>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</si>
  <si>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</si>
  <si>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</si>
  <si>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</si>
  <si>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</si>
  <si>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</si>
  <si>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</si>
  <si>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</si>
  <si>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</si>
  <si>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</si>
  <si>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</si>
  <si>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</si>
  <si>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</si>
  <si>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</si>
  <si>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</si>
  <si>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</si>
  <si>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</si>
  <si>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</si>
  <si>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</si>
  <si>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</si>
  <si>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</si>
  <si>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</si>
  <si>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</si>
  <si>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</si>
  <si>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</si>
  <si>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</si>
  <si>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</si>
  <si>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</si>
  <si>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</si>
  <si>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</si>
  <si>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</si>
  <si>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</si>
  <si>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</si>
  <si>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</si>
  <si>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</si>
  <si>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</si>
  <si>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</si>
  <si>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</si>
  <si>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</si>
  <si>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</si>
  <si>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</si>
  <si>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</si>
  <si>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</si>
  <si>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</si>
  <si>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</si>
  <si>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</si>
  <si>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</si>
  <si>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</si>
  <si>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</si>
  <si>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</si>
  <si>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</si>
  <si>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</si>
  <si>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</si>
  <si>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</si>
  <si>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</si>
  <si>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</si>
  <si>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</si>
  <si>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</si>
  <si>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</si>
  <si>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</si>
  <si>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</si>
  <si>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</si>
  <si>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</si>
  <si>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</si>
  <si>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</si>
  <si>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</si>
  <si>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</si>
  <si>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</si>
  <si>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</si>
  <si>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</si>
  <si>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</si>
  <si>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</si>
  <si>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</si>
  <si>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</si>
  <si>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</si>
  <si>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</si>
  <si>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</si>
  <si>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</si>
  <si>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</si>
  <si>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</si>
  <si>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</si>
  <si>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</si>
  <si>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</si>
  <si>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</si>
  <si>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</si>
  <si>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</si>
  <si>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</si>
  <si>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</si>
  <si>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</si>
  <si>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</si>
  <si>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</si>
  <si>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</si>
  <si>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</si>
  <si>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</si>
  <si>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</si>
  <si>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</si>
  <si>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</si>
  <si>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</si>
  <si>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</si>
  <si>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</si>
  <si>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</si>
  <si>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</si>
  <si>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</si>
  <si>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</si>
  <si>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</si>
  <si>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</si>
  <si>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</si>
  <si>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</si>
  <si>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</si>
  <si>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</si>
  <si>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</si>
  <si>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</si>
  <si>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</si>
  <si>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</si>
  <si>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</si>
  <si>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</si>
  <si>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</si>
  <si>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</si>
  <si>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</si>
  <si>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</si>
  <si>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</si>
  <si>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</si>
  <si>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</si>
  <si>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</si>
  <si>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</si>
  <si>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</si>
  <si>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</si>
  <si>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</si>
  <si>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</si>
  <si>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</si>
  <si>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</si>
  <si>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</si>
  <si>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</si>
  <si>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</si>
  <si>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</si>
  <si>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</si>
  <si>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</si>
  <si>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</si>
  <si>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</si>
  <si>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</si>
  <si>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</si>
  <si>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</si>
  <si>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</si>
  <si>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</si>
  <si>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</si>
  <si>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</si>
  <si>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</si>
  <si>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</si>
  <si>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</si>
  <si>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</si>
  <si>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</si>
  <si>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</si>
  <si>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</si>
  <si>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</si>
  <si>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</si>
  <si>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</si>
  <si>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</si>
  <si>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</si>
  <si>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</si>
  <si>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</si>
  <si>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</si>
  <si>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</si>
  <si>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</si>
  <si>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</si>
  <si>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</si>
  <si>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</si>
  <si>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</si>
  <si>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</si>
  <si>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</si>
  <si>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</si>
  <si>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</si>
  <si>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</si>
  <si>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</si>
  <si>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</si>
  <si>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</si>
  <si>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</si>
  <si>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</si>
  <si>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</si>
  <si>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</si>
  <si>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</si>
  <si>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</si>
  <si>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</si>
  <si>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</si>
  <si>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</si>
  <si>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</si>
  <si>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</si>
  <si>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</si>
  <si>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</si>
  <si>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</si>
  <si>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</si>
  <si>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</si>
  <si>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</si>
  <si>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</si>
  <si>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</si>
  <si>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</si>
  <si>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</si>
  <si>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</si>
  <si>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</si>
  <si>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</si>
  <si>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</si>
  <si>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</si>
  <si>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</si>
  <si>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</si>
  <si>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</si>
  <si>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</si>
  <si>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</si>
  <si>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</si>
  <si>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</si>
  <si>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</si>
  <si>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</si>
  <si>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</si>
  <si>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</si>
  <si>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</si>
  <si>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</si>
  <si>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</si>
  <si>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</si>
  <si>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</si>
  <si>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</si>
  <si>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</si>
  <si>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</si>
  <si>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</si>
  <si>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</si>
  <si>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</si>
  <si>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</si>
  <si>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</si>
  <si>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</si>
  <si>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</si>
  <si>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</si>
  <si>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</si>
  <si>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</si>
  <si>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</si>
  <si>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</si>
  <si>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</si>
  <si>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</si>
  <si>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</si>
  <si>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</si>
  <si>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</si>
  <si>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</si>
  <si>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</si>
  <si>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</si>
  <si>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</si>
  <si>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</si>
  <si>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</si>
  <si>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</si>
  <si>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</si>
  <si>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</si>
  <si>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</si>
  <si>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</si>
  <si>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</si>
  <si>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</si>
  <si>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</si>
  <si>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</si>
  <si>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</si>
  <si>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</si>
  <si>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</si>
  <si>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</si>
  <si>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</si>
  <si>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</si>
  <si>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</si>
  <si>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</si>
  <si>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</si>
  <si>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</si>
  <si>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</si>
  <si>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</si>
  <si>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</si>
  <si>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</si>
  <si>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</si>
  <si>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</si>
  <si>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</si>
  <si>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</si>
  <si>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</si>
  <si>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</si>
  <si>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</si>
  <si>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</si>
  <si>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</si>
  <si>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</si>
  <si>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</si>
  <si>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</si>
  <si>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</si>
  <si>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</si>
  <si>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</si>
  <si>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</si>
  <si>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</si>
  <si>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</si>
  <si>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</si>
  <si>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</si>
  <si>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</si>
  <si>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</si>
  <si>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</si>
  <si>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</si>
  <si>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</si>
  <si>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</si>
  <si>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</si>
  <si>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</si>
  <si>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</si>
  <si>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</si>
  <si>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</si>
  <si>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</si>
  <si>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</si>
  <si>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</si>
  <si>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</si>
  <si>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</si>
  <si>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</si>
  <si>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</si>
  <si>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</si>
  <si>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</si>
  <si>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</si>
  <si>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</si>
  <si>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</si>
  <si>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</si>
  <si>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</si>
  <si>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</si>
  <si>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</si>
  <si>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</si>
  <si>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</si>
  <si>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</si>
  <si>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</si>
  <si>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</si>
  <si>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</si>
  <si>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</si>
  <si>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</si>
  <si>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</si>
  <si>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</si>
  <si>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</si>
  <si>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</si>
  <si>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</si>
  <si>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</si>
  <si>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</si>
  <si>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</si>
  <si>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</si>
  <si>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</si>
  <si>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</si>
  <si>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</si>
  <si>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</si>
  <si>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</si>
  <si>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</si>
  <si>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</si>
  <si>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</si>
  <si>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</si>
  <si>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</si>
  <si>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</si>
  <si>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</si>
  <si>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</si>
  <si>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</si>
  <si>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</si>
  <si>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</si>
  <si>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</si>
  <si>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</si>
  <si>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</si>
  <si>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</si>
  <si>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</si>
  <si>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</si>
  <si>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</si>
  <si>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</si>
  <si>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</si>
  <si>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</si>
  <si>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</si>
  <si>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</si>
  <si>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</si>
  <si>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</si>
  <si>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</si>
  <si>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</si>
  <si>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</si>
  <si>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</si>
  <si>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</si>
  <si>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</si>
  <si>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</si>
  <si>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</si>
  <si>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</si>
  <si>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</si>
  <si>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</si>
  <si>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</si>
  <si>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</si>
  <si>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</si>
  <si>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</si>
  <si>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</si>
  <si>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</si>
  <si>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</si>
  <si>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</si>
  <si>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</si>
  <si>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</si>
  <si>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</si>
  <si>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</si>
  <si>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</si>
  <si>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</si>
  <si>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</si>
  <si>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</si>
  <si>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</si>
  <si>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</si>
  <si>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</si>
  <si>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</si>
  <si>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</si>
  <si>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</si>
  <si>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</si>
  <si>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</si>
  <si>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</si>
  <si>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</si>
  <si>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</si>
  <si>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</si>
  <si>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</si>
  <si>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</si>
  <si>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</si>
  <si>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</si>
  <si>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</si>
  <si>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</si>
  <si>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</si>
  <si>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</si>
  <si>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</si>
  <si>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</si>
  <si>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</si>
  <si>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</si>
  <si>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</si>
  <si>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</si>
  <si>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</si>
  <si>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</si>
  <si>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</si>
  <si>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</si>
  <si>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</si>
  <si>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</si>
  <si>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</si>
  <si>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</si>
  <si>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</si>
  <si>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</si>
  <si>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</si>
  <si>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</si>
  <si>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</si>
  <si>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</si>
  <si>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</si>
  <si>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</si>
  <si>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</si>
  <si>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</si>
  <si>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</si>
  <si>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</si>
  <si>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</si>
  <si>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</si>
  <si>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</si>
  <si>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</si>
  <si>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</si>
  <si>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</si>
  <si>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</si>
  <si>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</si>
  <si>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</si>
  <si>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</si>
  <si>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</si>
  <si>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</si>
  <si>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</si>
  <si>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</si>
  <si>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</si>
  <si>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</si>
  <si>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</si>
  <si>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</si>
  <si>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</si>
  <si>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</si>
  <si>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</si>
  <si>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</si>
  <si>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</si>
  <si>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</si>
  <si>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</si>
  <si>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</si>
  <si>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</si>
  <si>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</si>
  <si>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</si>
  <si>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</si>
  <si>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</si>
  <si>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</si>
  <si>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</si>
  <si>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</si>
  <si>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</si>
  <si>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</si>
  <si>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</si>
  <si>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</si>
  <si>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</si>
  <si>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</si>
  <si>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</si>
  <si>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</si>
  <si>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</si>
  <si>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</si>
  <si>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</si>
  <si>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</si>
  <si>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</si>
  <si>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</si>
  <si>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</si>
  <si>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</si>
  <si>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</si>
  <si>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</si>
  <si>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</si>
  <si>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</si>
  <si>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</si>
  <si>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</si>
  <si>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</si>
  <si>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</si>
  <si>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</si>
  <si>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</si>
  <si>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</si>
  <si>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</si>
  <si>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</si>
  <si>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</si>
  <si>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</si>
  <si>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</si>
  <si>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</si>
  <si>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</si>
  <si>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</si>
  <si>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</si>
  <si>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</si>
  <si>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</si>
  <si>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</si>
  <si>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</si>
  <si>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</si>
  <si>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</si>
  <si>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</si>
  <si>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</si>
  <si>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</si>
  <si>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</si>
  <si>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</si>
  <si>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</si>
  <si>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</si>
  <si>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</si>
  <si>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</si>
  <si>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</si>
  <si>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</si>
  <si>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</si>
  <si>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</si>
  <si>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</si>
  <si>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</si>
  <si>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</si>
  <si>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</si>
  <si>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</si>
  <si>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</si>
  <si>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</si>
  <si>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</si>
  <si>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</si>
  <si>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</si>
  <si>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</si>
  <si>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</si>
  <si>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</si>
  <si>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</si>
  <si>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</si>
  <si>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</si>
  <si>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</si>
  <si>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</si>
  <si>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</si>
  <si>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</si>
  <si>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</si>
  <si>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</si>
  <si>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</si>
  <si>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</si>
  <si>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</si>
  <si>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</si>
  <si>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</si>
  <si>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</si>
  <si>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</si>
  <si>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</si>
  <si>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</si>
  <si>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</si>
  <si>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</si>
  <si>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</si>
  <si>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</si>
  <si>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</si>
  <si>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</si>
  <si>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</si>
  <si>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</si>
  <si>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</si>
  <si>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</si>
  <si>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</si>
  <si>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</si>
  <si>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</si>
  <si>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</si>
  <si>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</si>
  <si>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</si>
  <si>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</si>
  <si>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</si>
  <si>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</si>
  <si>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</si>
  <si>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</si>
  <si>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</si>
  <si>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</si>
  <si>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</si>
  <si>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</si>
  <si>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</si>
  <si>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</si>
  <si>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</si>
  <si>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</si>
  <si>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</si>
  <si>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</si>
  <si>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</si>
  <si>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</si>
  <si>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</si>
  <si>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</si>
  <si>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</si>
  <si>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</si>
  <si>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</si>
  <si>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</si>
  <si>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</si>
  <si>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</si>
  <si>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</si>
  <si>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</si>
  <si>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</si>
  <si>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</si>
  <si>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</si>
  <si>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</si>
  <si>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</si>
  <si>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</si>
  <si>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</si>
  <si>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</si>
  <si>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</si>
  <si>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</si>
  <si>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</si>
  <si>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</si>
  <si>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</si>
  <si>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</si>
  <si>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</si>
  <si>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</si>
  <si>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</si>
  <si>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</si>
  <si>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</si>
  <si>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</si>
  <si>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</si>
  <si>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</si>
  <si>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</si>
  <si>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</si>
  <si>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</si>
  <si>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</si>
  <si>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</si>
  <si>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</si>
  <si>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</si>
  <si>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</si>
  <si>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</si>
  <si>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</si>
  <si>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</si>
  <si>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</si>
  <si>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</si>
  <si>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</si>
  <si>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</si>
  <si>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</si>
  <si>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</si>
  <si>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</si>
  <si>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</si>
  <si>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</si>
  <si>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</si>
  <si>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</si>
  <si>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</si>
  <si>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</si>
  <si>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</si>
  <si>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</si>
  <si>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</si>
  <si>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</si>
  <si>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</si>
  <si>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</si>
  <si>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</si>
  <si>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</si>
  <si>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</si>
  <si>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</si>
  <si>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</si>
  <si>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</si>
  <si>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</si>
  <si>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</si>
  <si>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</si>
  <si>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</si>
  <si>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</si>
  <si>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</si>
  <si>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</si>
  <si>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</si>
  <si>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</si>
  <si>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</si>
  <si>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</si>
  <si>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</si>
  <si>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</si>
  <si>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</si>
  <si>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</si>
  <si>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</si>
  <si>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</si>
  <si>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</si>
  <si>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</si>
  <si>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</si>
  <si>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</si>
  <si>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</si>
  <si>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</si>
  <si>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</si>
  <si>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</si>
  <si>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</si>
  <si>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</si>
  <si>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</si>
  <si>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</si>
  <si>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</si>
  <si>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</si>
  <si>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</si>
  <si>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</si>
  <si>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</si>
  <si>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</si>
  <si>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</si>
  <si>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</si>
  <si>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</si>
  <si>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</si>
  <si>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</si>
  <si>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</si>
  <si>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</si>
  <si>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</si>
  <si>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</si>
  <si>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</si>
  <si>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</si>
  <si>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</si>
  <si>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</si>
  <si>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</si>
  <si>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</si>
  <si>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</si>
  <si>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</si>
  <si>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</si>
  <si>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</si>
  <si>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</si>
  <si>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</si>
  <si>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</si>
  <si>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</si>
  <si>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</si>
  <si>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</si>
  <si>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</si>
  <si>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</si>
  <si>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</si>
  <si>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</si>
  <si>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</si>
  <si>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</si>
  <si>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</si>
  <si>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</si>
  <si>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</si>
  <si>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</si>
  <si>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</si>
  <si>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</si>
  <si>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</si>
  <si>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</si>
  <si>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</si>
  <si>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</si>
  <si>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</si>
  <si>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</si>
  <si>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</si>
  <si>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</si>
  <si>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</si>
  <si>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</si>
  <si>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</si>
  <si>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</si>
  <si>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</si>
  <si>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</si>
  <si>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</si>
  <si>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</si>
  <si>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</si>
  <si>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</si>
  <si>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</si>
  <si>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</si>
  <si>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</si>
  <si>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</si>
  <si>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</si>
  <si>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</si>
  <si>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</si>
  <si>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</si>
  <si>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</si>
  <si>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</si>
  <si>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</si>
  <si>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</si>
  <si>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</si>
  <si>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</si>
  <si>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</si>
  <si>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</si>
  <si>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</si>
  <si>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</si>
  <si>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</si>
  <si>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</si>
  <si>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</si>
  <si>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</si>
  <si>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</si>
  <si>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</si>
  <si>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</si>
  <si>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</si>
  <si>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</si>
  <si>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</si>
  <si>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</si>
  <si>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</si>
  <si>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</si>
  <si>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</si>
  <si>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</si>
  <si>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</si>
  <si>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</si>
  <si>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</si>
  <si>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</si>
  <si>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</si>
  <si>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</si>
  <si>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</si>
  <si>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</si>
  <si>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</si>
  <si>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</si>
  <si>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</si>
  <si>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</si>
  <si>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</si>
  <si>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</si>
  <si>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</si>
  <si>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</si>
  <si>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</si>
  <si>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</si>
  <si>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</si>
  <si>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</si>
  <si>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</si>
  <si>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</si>
  <si>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</si>
  <si>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</si>
  <si>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</si>
  <si>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</si>
  <si>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</si>
  <si>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</si>
  <si>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</si>
  <si>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</si>
  <si>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</si>
  <si>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</si>
  <si>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</si>
  <si>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</si>
  <si>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</si>
  <si>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</si>
  <si>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</si>
  <si>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</si>
  <si>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</si>
  <si>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</si>
  <si>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</si>
  <si>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</si>
  <si>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</si>
  <si>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</si>
  <si>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</si>
  <si>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</si>
  <si>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</si>
  <si>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</si>
  <si>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</si>
  <si>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</si>
  <si>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</si>
  <si>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</si>
  <si>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</si>
  <si>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</si>
  <si>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</si>
  <si>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</si>
  <si>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</si>
  <si>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</si>
  <si>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</si>
  <si>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</si>
  <si>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</si>
  <si>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</si>
  <si>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</si>
  <si>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</si>
  <si>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</si>
  <si>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</si>
  <si>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</si>
  <si>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</si>
  <si>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</si>
  <si>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</si>
  <si>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</si>
  <si>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</si>
  <si>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</si>
  <si>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</si>
  <si>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</si>
  <si>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</si>
  <si>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</si>
  <si>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</si>
  <si>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</si>
  <si>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</si>
  <si>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</si>
  <si>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</si>
  <si>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</si>
  <si>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</si>
  <si>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</si>
  <si>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</si>
  <si>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</si>
  <si>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</si>
  <si>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</si>
  <si>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</si>
  <si>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</si>
  <si>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</si>
  <si>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</si>
  <si>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</si>
  <si>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</si>
  <si>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</si>
  <si>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</si>
  <si>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</si>
  <si>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</si>
  <si>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</si>
  <si>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</si>
  <si>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</si>
  <si>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</si>
  <si>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</si>
  <si>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</si>
  <si>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</si>
  <si>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</si>
  <si>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</si>
  <si>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</si>
  <si>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</si>
  <si>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</si>
  <si>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</si>
  <si>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</si>
  <si>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</si>
  <si>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</si>
  <si>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</si>
  <si>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</si>
  <si>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</si>
  <si>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</si>
  <si>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</si>
  <si>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</si>
  <si>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</si>
  <si>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</si>
  <si>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</si>
  <si>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</si>
  <si>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</si>
  <si>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</si>
  <si>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</si>
  <si>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</si>
  <si>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</si>
  <si>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</si>
  <si>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</si>
  <si>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</si>
  <si>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</si>
  <si>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</si>
  <si>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</si>
  <si>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</si>
  <si>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</si>
  <si>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</si>
  <si>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</si>
  <si>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</si>
  <si>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</si>
  <si>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</si>
  <si>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</si>
  <si>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</si>
  <si>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</si>
  <si>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</si>
  <si>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</si>
  <si>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</si>
  <si>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</si>
  <si>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</si>
  <si>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</si>
  <si>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</si>
  <si>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</si>
  <si>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</si>
  <si>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</si>
  <si>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</si>
  <si>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</si>
  <si>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</si>
  <si>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</si>
  <si>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</si>
  <si>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</si>
  <si>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</si>
  <si>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</si>
  <si>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</si>
  <si>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</si>
  <si>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</si>
  <si>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</si>
  <si>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</si>
  <si>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</si>
  <si>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</si>
  <si>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</si>
  <si>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</si>
  <si>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</si>
  <si>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</si>
  <si>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</si>
  <si>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</si>
  <si>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</si>
  <si>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</si>
  <si>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</si>
  <si>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</si>
  <si>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</si>
  <si>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</si>
  <si>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</si>
  <si>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</si>
  <si>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</si>
  <si>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</si>
  <si>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</si>
  <si>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</si>
  <si>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</si>
  <si>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</si>
  <si>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</si>
  <si>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</si>
  <si>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</si>
  <si>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</si>
  <si>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</si>
  <si>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</si>
  <si>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</si>
  <si>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</si>
  <si>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</si>
  <si>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</si>
  <si>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</si>
  <si>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</si>
  <si>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</si>
  <si>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</si>
  <si>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</si>
  <si>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</si>
  <si>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</si>
  <si>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</si>
  <si>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</si>
  <si>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</si>
  <si>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</si>
  <si>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</si>
  <si>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</si>
  <si>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</si>
  <si>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</si>
  <si>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</si>
  <si>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</si>
  <si>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</si>
  <si>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</si>
  <si>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</si>
  <si>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</si>
  <si>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</si>
  <si>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</si>
  <si>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</si>
  <si>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</si>
  <si>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</si>
  <si>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</si>
  <si>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</si>
  <si>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</si>
  <si>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</si>
  <si>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</si>
  <si>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</si>
  <si>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</si>
  <si>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</si>
  <si>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</si>
  <si>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</si>
  <si>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</si>
  <si>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</si>
  <si>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</si>
  <si>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</si>
  <si>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</si>
  <si>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</si>
  <si>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</si>
  <si>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</si>
  <si>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</si>
  <si>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</si>
  <si>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</si>
  <si>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</si>
  <si>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</si>
  <si>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</si>
  <si>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</si>
  <si>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</si>
  <si>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</si>
  <si>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</si>
  <si>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</si>
  <si>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</si>
  <si>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</si>
  <si>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</si>
  <si>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</si>
  <si>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</si>
  <si>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</si>
  <si>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</si>
  <si>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</si>
  <si>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</si>
  <si>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</si>
  <si>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</si>
  <si>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</si>
  <si>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</si>
  <si>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</si>
  <si>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</si>
  <si>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</si>
  <si>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</si>
  <si>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</si>
  <si>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</si>
  <si>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</si>
  <si>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</si>
  <si>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</si>
  <si>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</si>
  <si>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</si>
  <si>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</si>
  <si>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</si>
  <si>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</si>
  <si>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</si>
  <si>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</si>
  <si>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</si>
  <si>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</si>
  <si>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</si>
  <si>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</si>
  <si>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</si>
  <si>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</si>
  <si>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</si>
  <si>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</si>
  <si>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</si>
  <si>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</si>
  <si>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</si>
  <si>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</si>
  <si>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</si>
  <si>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</si>
  <si>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</si>
  <si>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</si>
  <si>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</si>
  <si>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</si>
  <si>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</si>
  <si>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</si>
  <si>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</si>
  <si>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</si>
  <si>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</si>
  <si>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</si>
  <si>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</si>
  <si>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</si>
  <si>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</si>
  <si>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</si>
  <si>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</si>
  <si>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</si>
  <si>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</si>
  <si>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</si>
  <si>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</si>
  <si>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</si>
  <si>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</si>
  <si>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</si>
  <si>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</si>
  <si>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</si>
  <si>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</si>
  <si>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</si>
  <si>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</si>
  <si>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</si>
  <si>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</si>
  <si>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</si>
  <si>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</si>
  <si>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</si>
  <si>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</si>
  <si>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</si>
  <si>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</si>
  <si>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</si>
  <si>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</si>
  <si>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</si>
  <si>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</si>
  <si>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</si>
  <si>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</si>
  <si>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</si>
  <si>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</si>
  <si>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</si>
  <si>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</si>
  <si>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</si>
  <si>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</si>
  <si>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</si>
  <si>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</si>
  <si>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</si>
  <si>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</si>
  <si>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</si>
  <si>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</si>
  <si>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</si>
  <si>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</si>
  <si>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</si>
  <si>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</si>
  <si>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</si>
  <si>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</si>
  <si>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</si>
  <si>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</si>
  <si>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</si>
  <si>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</si>
  <si>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</si>
  <si>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</si>
  <si>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</si>
  <si>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</si>
  <si>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</si>
  <si>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</si>
  <si>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</si>
  <si>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</si>
  <si>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</si>
  <si>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</si>
  <si>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</si>
  <si>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</si>
  <si>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</si>
  <si>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</si>
  <si>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</si>
  <si>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</si>
  <si>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</si>
  <si>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</si>
  <si>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</si>
  <si>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</si>
  <si>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</si>
  <si>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</si>
  <si>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</si>
  <si>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</si>
  <si>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</si>
  <si>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</si>
  <si>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</si>
  <si>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</si>
  <si>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</si>
  <si>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</si>
  <si>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</si>
  <si>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</si>
  <si>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</si>
  <si>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</si>
  <si>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</si>
  <si>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</si>
  <si>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</si>
  <si>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</si>
  <si>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</si>
  <si>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</si>
  <si>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</si>
  <si>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</si>
  <si>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</si>
  <si>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</si>
  <si>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</si>
  <si>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</si>
  <si>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</si>
  <si>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</si>
  <si>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</si>
  <si>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</si>
  <si>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</si>
  <si>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</si>
  <si>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</si>
  <si>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</si>
  <si>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</si>
  <si>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</si>
  <si>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</si>
  <si>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</si>
  <si>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</si>
  <si>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</si>
  <si>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</si>
  <si>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</si>
  <si>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</si>
  <si>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</si>
  <si>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</si>
  <si>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</si>
  <si>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</si>
  <si>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</si>
  <si>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</si>
  <si>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</si>
  <si>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</si>
  <si>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</si>
  <si>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</si>
  <si>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</si>
  <si>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</si>
  <si>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</si>
  <si>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</si>
  <si>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</si>
  <si>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</si>
  <si>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</si>
  <si>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</si>
  <si>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</si>
  <si>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</si>
  <si>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</si>
  <si>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</si>
  <si>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</si>
  <si>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</si>
  <si>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</si>
  <si>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</si>
  <si>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</si>
  <si>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</si>
  <si>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</si>
  <si>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</si>
  <si>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</si>
  <si>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</si>
  <si>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</si>
  <si>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</si>
  <si>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</si>
  <si>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</si>
  <si>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</si>
  <si>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</si>
  <si>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</si>
  <si>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</si>
  <si>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</si>
  <si>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</si>
  <si>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</si>
  <si>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</si>
  <si>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</si>
  <si>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</si>
  <si>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</si>
  <si>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</si>
  <si>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</si>
  <si>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</si>
  <si>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</si>
  <si>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</si>
  <si>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</si>
  <si>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</si>
  <si>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</si>
  <si>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</si>
  <si>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</si>
  <si>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</si>
  <si>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</si>
  <si>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</si>
  <si>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</si>
  <si>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</si>
  <si>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</si>
  <si>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</si>
  <si>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</si>
  <si>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</si>
  <si>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</si>
  <si>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</si>
  <si>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</si>
  <si>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</si>
  <si>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</si>
  <si>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</si>
  <si>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</si>
  <si>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</si>
  <si>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</si>
  <si>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</si>
  <si>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</si>
  <si>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</si>
  <si>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</si>
  <si>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</si>
  <si>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</si>
  <si>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</si>
  <si>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</si>
  <si>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</si>
  <si>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</si>
  <si>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</si>
  <si>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</si>
  <si>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</si>
  <si>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</si>
  <si>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</si>
  <si>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</si>
  <si>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</si>
  <si>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</si>
  <si>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</si>
  <si>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</si>
  <si>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</si>
  <si>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</si>
  <si>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</si>
  <si>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</si>
  <si>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</si>
  <si>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</si>
  <si>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</si>
  <si>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</si>
  <si>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</si>
  <si>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</si>
  <si>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</si>
  <si>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</si>
  <si>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</si>
  <si>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</si>
  <si>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</si>
  <si>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</si>
  <si>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</si>
  <si>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</si>
  <si>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</si>
  <si>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</si>
  <si>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</si>
  <si>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</si>
  <si>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</si>
  <si>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</si>
  <si>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</si>
  <si>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</si>
  <si>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</si>
  <si>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</si>
  <si>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</si>
  <si>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</si>
  <si>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</si>
  <si>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</si>
  <si>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</si>
  <si>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</si>
  <si>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</si>
  <si>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</si>
  <si>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</si>
  <si>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</si>
  <si>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</si>
  <si>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</si>
  <si>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</si>
  <si>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</si>
  <si>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</si>
  <si>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</si>
  <si>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</si>
  <si>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</si>
  <si>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</si>
  <si>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</si>
  <si>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</si>
  <si>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</si>
  <si>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</si>
  <si>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</si>
  <si>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</si>
  <si>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</si>
  <si>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</si>
  <si>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</si>
  <si>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</si>
  <si>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</si>
  <si>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</si>
  <si>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</si>
  <si>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</si>
  <si>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</si>
  <si>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</si>
  <si>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</si>
  <si>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</si>
  <si>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</si>
  <si>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</si>
  <si>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</si>
  <si>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</si>
  <si>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</si>
  <si>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</si>
  <si>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</si>
  <si>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</si>
  <si>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</si>
  <si>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</si>
  <si>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</si>
  <si>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</si>
  <si>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</si>
  <si>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</si>
  <si>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</si>
  <si>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</si>
  <si>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</si>
  <si>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</si>
  <si>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</si>
  <si>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</si>
  <si>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</si>
  <si>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</si>
  <si>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</si>
  <si>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</si>
  <si>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</si>
  <si>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</si>
  <si>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</si>
  <si>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</si>
  <si>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</si>
  <si>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</si>
  <si>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</si>
  <si>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</si>
  <si>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</si>
  <si>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</si>
  <si>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</si>
  <si>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</si>
  <si>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</si>
  <si>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</si>
  <si>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</si>
  <si>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</si>
  <si>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</si>
  <si>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</si>
  <si>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</si>
  <si>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</si>
  <si>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</si>
  <si>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</si>
  <si>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</si>
  <si>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</si>
  <si>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</si>
  <si>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</si>
  <si>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</si>
  <si>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</si>
  <si>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</si>
  <si>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</si>
  <si>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</si>
  <si>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</si>
  <si>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</si>
  <si>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</si>
  <si>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</si>
  <si>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</si>
  <si>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</si>
  <si>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</si>
  <si>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</si>
  <si>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</si>
  <si>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</si>
  <si>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</si>
  <si>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</si>
  <si>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</si>
  <si>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</si>
  <si>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</si>
  <si>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</si>
  <si>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</si>
  <si>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</si>
  <si>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</si>
  <si>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</si>
  <si>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</si>
  <si>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</si>
  <si>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</si>
  <si>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</si>
  <si>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</si>
  <si>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</si>
  <si>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</si>
  <si>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</si>
  <si>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</si>
  <si>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</si>
  <si>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</si>
  <si>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</si>
  <si>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</si>
  <si>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</si>
  <si>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</si>
  <si>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</si>
  <si>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</si>
  <si>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</si>
  <si>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</si>
  <si>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</si>
  <si>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</si>
  <si>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</si>
  <si>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</si>
  <si>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</si>
  <si>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</si>
  <si>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</si>
  <si>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</si>
  <si>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</si>
  <si>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</si>
  <si>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</si>
  <si>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</si>
  <si>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</si>
  <si>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</si>
  <si>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</si>
  <si>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</si>
  <si>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</si>
  <si>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</si>
  <si>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</si>
  <si>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</si>
  <si>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</si>
  <si>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</si>
  <si>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</si>
  <si>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</si>
  <si>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</si>
  <si>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</si>
  <si>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</si>
  <si>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</si>
  <si>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</si>
  <si>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</si>
  <si>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</si>
  <si>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</si>
  <si>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</si>
  <si>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</si>
  <si>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</si>
  <si>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</si>
  <si>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</si>
  <si>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</si>
  <si>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</si>
  <si>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</si>
  <si>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</si>
  <si>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</si>
  <si>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</si>
  <si>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</si>
  <si>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</si>
  <si>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</si>
  <si>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</si>
  <si>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</si>
  <si>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</si>
  <si>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</si>
  <si>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</si>
  <si>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</si>
  <si>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</si>
  <si>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</si>
  <si>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</si>
  <si>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</si>
  <si>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</si>
  <si>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</si>
  <si>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</si>
  <si>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</si>
  <si>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</si>
  <si>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</si>
  <si>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</si>
  <si>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</si>
  <si>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</si>
  <si>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</si>
  <si>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</si>
  <si>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</si>
  <si>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</si>
  <si>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</si>
  <si>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</si>
  <si>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</si>
  <si>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</si>
  <si>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</si>
  <si>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</si>
  <si>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</si>
  <si>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</si>
  <si>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</si>
  <si>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</si>
  <si>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</si>
  <si>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</si>
  <si>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</si>
  <si>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</si>
  <si>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</si>
  <si>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</si>
  <si>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</si>
  <si>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</si>
  <si>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</si>
  <si>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</si>
  <si>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</si>
  <si>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</si>
  <si>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</si>
  <si>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</si>
  <si>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</si>
  <si>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</si>
  <si>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</si>
  <si>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</si>
  <si>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</si>
  <si>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</si>
  <si>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</si>
  <si>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</si>
  <si>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</si>
  <si>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</si>
  <si>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</si>
  <si>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</si>
  <si>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</si>
  <si>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</si>
  <si>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</si>
  <si>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</si>
  <si>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</si>
  <si>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</si>
  <si>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</si>
  <si>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</si>
  <si>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</si>
  <si>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</si>
  <si>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</si>
  <si>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</si>
  <si>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</si>
  <si>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</si>
  <si>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</si>
  <si>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</si>
  <si>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</si>
  <si>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</si>
  <si>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</si>
  <si>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</si>
  <si>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</si>
  <si>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</si>
  <si>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</si>
  <si>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</si>
  <si>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</si>
  <si>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</si>
  <si>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</si>
  <si>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</si>
  <si>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</si>
  <si>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</si>
  <si>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</si>
  <si>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</si>
  <si>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</si>
  <si>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</si>
  <si>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</si>
  <si>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</si>
  <si>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</si>
  <si>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</si>
  <si>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</si>
  <si>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</si>
  <si>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</si>
  <si>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</si>
  <si>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</si>
  <si>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</si>
  <si>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</si>
  <si>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</si>
  <si>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</si>
  <si>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</si>
  <si>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</si>
  <si>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</si>
  <si>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</si>
  <si>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</si>
  <si>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</si>
  <si>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</si>
  <si>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</si>
  <si>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</si>
  <si>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</si>
  <si>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</si>
  <si>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</si>
  <si>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</si>
  <si>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</si>
  <si>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</si>
  <si>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</si>
  <si>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</si>
  <si>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</si>
  <si>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</si>
  <si>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</si>
  <si>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</si>
  <si>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</si>
  <si>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</si>
  <si>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</si>
  <si>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</si>
  <si>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</si>
  <si>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</si>
  <si>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</si>
  <si>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</si>
  <si>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</si>
  <si>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</si>
  <si>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</si>
  <si>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</si>
  <si>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</si>
  <si>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</si>
  <si>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</si>
  <si>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</si>
  <si>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</si>
  <si>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</si>
  <si>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</si>
  <si>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</si>
  <si>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</si>
  <si>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</si>
  <si>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</si>
  <si>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</si>
  <si>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</si>
  <si>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</si>
  <si>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</si>
  <si>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</si>
  <si>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</si>
  <si>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</si>
  <si>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</si>
  <si>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</si>
  <si>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</si>
  <si>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</si>
  <si>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</si>
  <si>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</si>
  <si>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</si>
  <si>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</si>
  <si>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</si>
  <si>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</si>
  <si>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</si>
  <si>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</si>
  <si>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</si>
  <si>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</si>
  <si>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</si>
  <si>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</si>
  <si>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</si>
  <si>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</si>
  <si>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</si>
  <si>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</si>
  <si>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</si>
  <si>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</si>
  <si>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</si>
  <si>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</si>
  <si>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</si>
  <si>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</si>
  <si>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</si>
  <si>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</si>
  <si>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</si>
  <si>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</si>
  <si>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</si>
  <si>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</si>
  <si>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</si>
  <si>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</si>
  <si>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</si>
  <si>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</si>
  <si>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</si>
  <si>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</si>
  <si>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</si>
  <si>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</si>
  <si>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</si>
  <si>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</si>
  <si>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</si>
  <si>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</si>
  <si>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</si>
  <si>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</si>
  <si>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</si>
  <si>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</si>
  <si>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</si>
  <si>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</si>
  <si>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</si>
  <si>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</si>
  <si>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</si>
  <si>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</si>
  <si>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</si>
  <si>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</si>
  <si>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</si>
  <si>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</si>
  <si>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</si>
  <si>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</si>
  <si>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</si>
  <si>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</si>
  <si>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</si>
  <si>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</si>
  <si>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</si>
  <si>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</si>
  <si>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</si>
  <si>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</si>
  <si>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</si>
  <si>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</si>
  <si>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</si>
  <si>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</si>
  <si>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</si>
  <si>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</si>
  <si>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</si>
  <si>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</si>
  <si>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</si>
  <si>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</si>
  <si>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</si>
  <si>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</si>
  <si>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</si>
  <si>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</si>
  <si>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</si>
  <si>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</si>
  <si>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</si>
  <si>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</si>
  <si>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</si>
  <si>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</si>
  <si>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</si>
  <si>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</si>
  <si>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</si>
  <si>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</si>
  <si>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</si>
  <si>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</si>
  <si>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</si>
  <si>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</si>
  <si>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</si>
  <si>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</si>
  <si>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</si>
  <si>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</si>
  <si>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</si>
  <si>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</si>
  <si>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</si>
  <si>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</si>
  <si>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</si>
  <si>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</si>
  <si>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</si>
  <si>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</si>
  <si>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</si>
  <si>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</si>
  <si>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</si>
  <si>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</si>
  <si>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</si>
  <si>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</si>
  <si>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</si>
  <si>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</si>
  <si>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</si>
  <si>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</si>
  <si>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</si>
  <si>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</si>
  <si>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</si>
  <si>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</si>
  <si>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</si>
  <si>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</si>
  <si>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</si>
  <si>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</si>
  <si>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</si>
  <si>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</si>
  <si>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</si>
  <si>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</si>
  <si>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</si>
  <si>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</si>
  <si>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</si>
  <si>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</si>
  <si>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</si>
  <si>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</si>
  <si>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</si>
  <si>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</si>
  <si>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</si>
  <si>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</si>
  <si>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</si>
  <si>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</si>
  <si>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</si>
  <si>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</si>
  <si>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</si>
  <si>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</si>
  <si>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</si>
  <si>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</si>
  <si>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</si>
  <si>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</si>
  <si>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</si>
  <si>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</si>
  <si>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</si>
  <si>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</si>
  <si>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</si>
  <si>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</si>
  <si>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</si>
  <si>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</si>
  <si>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</si>
  <si>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</si>
  <si>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</si>
  <si>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</si>
  <si>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</si>
  <si>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</si>
  <si>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</si>
  <si>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</si>
  <si>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</si>
  <si>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</si>
  <si>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</si>
  <si>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</si>
  <si>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</si>
  <si>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</si>
  <si>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</si>
  <si>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</si>
  <si>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</si>
  <si>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</si>
  <si>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</si>
  <si>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</si>
  <si>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</si>
  <si>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</si>
  <si>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</si>
  <si>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</si>
  <si>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</si>
  <si>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</si>
  <si>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</si>
  <si>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</si>
  <si>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</si>
  <si>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</si>
  <si>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</si>
  <si>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</si>
  <si>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</si>
  <si>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</si>
  <si>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</si>
  <si>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</si>
  <si>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</si>
  <si>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</si>
  <si>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</si>
  <si>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</si>
  <si>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</si>
  <si>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</si>
  <si>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</si>
  <si>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</si>
  <si>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</si>
  <si>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</si>
  <si>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</si>
  <si>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</si>
  <si>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</si>
  <si>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</si>
  <si>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</si>
  <si>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</si>
  <si>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</si>
  <si>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</si>
  <si>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</si>
  <si>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</si>
  <si>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</si>
  <si>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</si>
  <si>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</si>
  <si>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</si>
  <si>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</si>
  <si>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</si>
  <si>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</si>
  <si>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</si>
  <si>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</si>
  <si>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</si>
  <si>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</si>
  <si>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</si>
  <si>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</si>
  <si>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</si>
  <si>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</si>
  <si>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</si>
  <si>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</si>
  <si>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</si>
  <si>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</si>
  <si>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</si>
  <si>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</si>
  <si>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</si>
  <si>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</si>
  <si>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</si>
  <si>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</si>
  <si>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</si>
  <si>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</si>
  <si>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</si>
  <si>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</si>
  <si>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</si>
  <si>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</si>
  <si>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</si>
  <si>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</si>
  <si>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</si>
  <si>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</si>
  <si>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</si>
  <si>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</si>
  <si>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</si>
  <si>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</si>
  <si>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</si>
  <si>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</si>
  <si>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</si>
  <si>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</si>
  <si>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</si>
  <si>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</si>
  <si>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</si>
  <si>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</si>
  <si>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</si>
  <si>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</si>
  <si>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</si>
  <si>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</si>
  <si>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</si>
  <si>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</si>
  <si>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</si>
  <si>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</si>
  <si>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</si>
  <si>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</si>
  <si>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</si>
  <si>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</si>
  <si>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</si>
  <si>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</si>
  <si>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</si>
  <si>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</si>
  <si>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</si>
  <si>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</si>
  <si>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</si>
  <si>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</si>
  <si>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</si>
  <si>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</si>
  <si>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</si>
  <si>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</si>
  <si>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</si>
  <si>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</si>
  <si>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</si>
  <si>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</si>
  <si>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</si>
  <si>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</si>
  <si>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</si>
  <si>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</si>
  <si>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</si>
  <si>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</si>
  <si>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</si>
  <si>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</si>
  <si>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</si>
  <si>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</si>
  <si>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</si>
  <si>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</si>
  <si>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</si>
  <si>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</si>
  <si>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</si>
  <si>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</si>
  <si>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</si>
  <si>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</si>
  <si>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</si>
  <si>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</si>
  <si>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</si>
  <si>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</si>
  <si>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</si>
  <si>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</si>
  <si>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</si>
  <si>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</si>
  <si>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</si>
  <si>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</si>
  <si>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</si>
  <si>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</si>
  <si>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</si>
  <si>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</si>
  <si>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</si>
  <si>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</si>
  <si>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</si>
  <si>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</si>
  <si>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</si>
  <si>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</si>
  <si>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</si>
  <si>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</si>
  <si>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</si>
  <si>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</si>
  <si>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</si>
  <si>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</si>
  <si>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</si>
  <si>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</si>
  <si>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</si>
  <si>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</si>
  <si>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</si>
  <si>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</si>
  <si>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</si>
  <si>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</si>
  <si>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</si>
  <si>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</si>
  <si>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</si>
  <si>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</si>
  <si>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</si>
  <si>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</si>
  <si>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</si>
  <si>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</si>
  <si>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</si>
  <si>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</si>
  <si>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</si>
  <si>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</si>
  <si>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</si>
  <si>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</si>
  <si>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</si>
  <si>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</si>
  <si>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</si>
  <si>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</si>
  <si>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</si>
  <si>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</si>
  <si>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</si>
  <si>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</si>
  <si>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</si>
  <si>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</si>
  <si>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</si>
  <si>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</si>
  <si>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</si>
  <si>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</si>
  <si>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</si>
  <si>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</si>
  <si>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</si>
  <si>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</si>
  <si>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</si>
  <si>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</si>
  <si>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</si>
  <si>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</si>
  <si>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</si>
  <si>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</si>
  <si>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</si>
  <si>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</si>
  <si>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</si>
  <si>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</si>
  <si>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</si>
  <si>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</si>
  <si>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</si>
  <si>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</si>
  <si>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</si>
  <si>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</si>
  <si>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</si>
  <si>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</si>
  <si>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</si>
  <si>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</si>
  <si>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</si>
  <si>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</si>
  <si>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</si>
  <si>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</si>
  <si>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</si>
  <si>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</si>
  <si>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</si>
  <si>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</si>
  <si>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</si>
  <si>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</si>
  <si>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</si>
  <si>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</si>
  <si>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</si>
  <si>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</si>
  <si>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</si>
  <si>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</si>
  <si>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</si>
  <si>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</si>
  <si>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</si>
  <si>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</si>
  <si>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</si>
  <si>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</si>
  <si>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</si>
  <si>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</si>
  <si>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</si>
  <si>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</si>
  <si>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</si>
  <si>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</si>
  <si>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</si>
  <si>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</si>
  <si>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</si>
  <si>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</si>
  <si>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</si>
  <si>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</si>
  <si>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</si>
  <si>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</si>
  <si>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</si>
  <si>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</si>
  <si>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</si>
  <si>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</si>
  <si>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</si>
  <si>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</si>
  <si>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</si>
  <si>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</si>
  <si>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</si>
  <si>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</si>
  <si>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</si>
  <si>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</si>
  <si>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</si>
  <si>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</si>
  <si>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</si>
  <si>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</si>
  <si>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</si>
  <si>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</si>
  <si>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</si>
  <si>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</si>
  <si>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</si>
  <si>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</si>
  <si>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</si>
  <si>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</si>
  <si>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</si>
  <si>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</si>
  <si>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</si>
  <si>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</si>
  <si>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</si>
  <si>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</si>
  <si>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</si>
  <si>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</si>
  <si>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</si>
  <si>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</si>
  <si>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</si>
  <si>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</si>
  <si>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</si>
  <si>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</si>
  <si>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</si>
  <si>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</si>
  <si>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</si>
  <si>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</si>
  <si>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</si>
  <si>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</si>
  <si>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</si>
  <si>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</si>
  <si>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</si>
  <si>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</si>
  <si>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</si>
  <si>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</si>
  <si>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</si>
  <si>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</si>
  <si>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</si>
  <si>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</si>
  <si>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</si>
  <si>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</si>
  <si>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</si>
  <si>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</si>
  <si>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</si>
  <si>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</si>
  <si>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</si>
  <si>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</si>
  <si>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</si>
  <si>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</si>
  <si>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</si>
  <si>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</si>
  <si>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</si>
  <si>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</si>
  <si>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</si>
  <si>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</si>
  <si>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</si>
  <si>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</si>
  <si>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</si>
  <si>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</si>
  <si>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</si>
  <si>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</si>
  <si>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</si>
  <si>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</si>
  <si>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</si>
  <si>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</si>
  <si>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</si>
  <si>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</si>
  <si>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</si>
  <si>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</si>
  <si>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</si>
  <si>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</si>
  <si>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</si>
  <si>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</si>
  <si>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</si>
  <si>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</si>
  <si>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</si>
  <si>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</si>
  <si>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</si>
  <si>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</si>
  <si>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</si>
  <si>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</si>
  <si>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</si>
  <si>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</si>
  <si>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</si>
  <si>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</si>
  <si>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</si>
  <si>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</si>
  <si>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</si>
  <si>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</si>
  <si>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</si>
  <si>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</si>
  <si>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</si>
  <si>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</si>
  <si>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</si>
  <si>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</si>
  <si>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</si>
  <si>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</si>
  <si>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</si>
  <si>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</si>
  <si>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</si>
  <si>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</si>
  <si>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4026.03;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</si>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</sst>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0A74451-C27D-4BCA-90E5-0B85C3672DE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28</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32</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27</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400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50</v>
          </cell>
        </row>
        <row r="68">
          <cell r="B68" t="str">
            <v>Greek alone</v>
          </cell>
          <cell r="D68">
            <v>0</v>
          </cell>
        </row>
        <row r="69">
          <cell r="B69" t="str">
            <v>Hungarian alone</v>
          </cell>
          <cell r="D69">
            <v>0</v>
          </cell>
        </row>
        <row r="70">
          <cell r="B70" t="str">
            <v>Icelandic alone</v>
          </cell>
          <cell r="D70">
            <v>0</v>
          </cell>
        </row>
        <row r="71">
          <cell r="B71" t="str">
            <v>Irish alone</v>
          </cell>
          <cell r="D71">
            <v>49</v>
          </cell>
        </row>
        <row r="72">
          <cell r="B72" t="str">
            <v>Italian alone</v>
          </cell>
          <cell r="D72">
            <v>23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60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471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463</v>
          </cell>
        </row>
        <row r="145">
          <cell r="B145" t="str">
            <v>White alone or in combination with one or more other races</v>
          </cell>
          <cell r="D145" t="e">
            <v>#N/A</v>
          </cell>
        </row>
        <row r="146">
          <cell r="B146" t="str">
            <v>European alone or in any combination*</v>
          </cell>
          <cell r="D146">
            <v>508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24</v>
          </cell>
        </row>
        <row r="168">
          <cell r="B168" t="str">
            <v>English alone or in any combination</v>
          </cell>
          <cell r="D168">
            <v>129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24</v>
          </cell>
        </row>
        <row r="173">
          <cell r="B173" t="str">
            <v>Frisian alone or in any combination</v>
          </cell>
          <cell r="D173">
            <v>0</v>
          </cell>
        </row>
        <row r="174">
          <cell r="B174" t="str">
            <v>Georgian alone or in any combination</v>
          </cell>
          <cell r="D174">
            <v>0</v>
          </cell>
        </row>
        <row r="175">
          <cell r="B175" t="str">
            <v>German alone or in any combination</v>
          </cell>
          <cell r="D175">
            <v>121</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115</v>
          </cell>
        </row>
        <row r="180">
          <cell r="B180" t="str">
            <v>Italian alone or in any combination</v>
          </cell>
          <cell r="D180">
            <v>53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37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70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542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521</v>
          </cell>
        </row>
        <row r="253">
          <cell r="B253" t="str">
            <v>Black or African American alone</v>
          </cell>
          <cell r="D253" t="e">
            <v>#N/A</v>
          </cell>
        </row>
        <row r="254">
          <cell r="B254" t="str">
            <v>African American alone</v>
          </cell>
          <cell r="D254">
            <v>2866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227</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95</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1253</v>
          </cell>
        </row>
        <row r="317">
          <cell r="B317" t="str">
            <v>Other Black or African American alone, specified</v>
          </cell>
          <cell r="D317">
            <v>0</v>
          </cell>
        </row>
        <row r="318">
          <cell r="B318" t="str">
            <v>Other Black or African American alone, not specified</v>
          </cell>
          <cell r="D318">
            <v>1256</v>
          </cell>
        </row>
        <row r="319">
          <cell r="B319" t="str">
            <v>Black or African American alone or in combination with one or more other races</v>
          </cell>
          <cell r="D319" t="e">
            <v>#N/A</v>
          </cell>
        </row>
        <row r="320">
          <cell r="B320" t="str">
            <v>African American alone or in any combination</v>
          </cell>
          <cell r="D320">
            <v>2955</v>
          </cell>
        </row>
        <row r="321">
          <cell r="B321" t="str">
            <v>Sub-Saharan African alone or in any combination*</v>
          </cell>
          <cell r="D321">
            <v>342</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29</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24</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229</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174</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99</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23</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1328</v>
          </cell>
        </row>
        <row r="383">
          <cell r="B383" t="str">
            <v>Other Black or African American alone or in any combination, specified</v>
          </cell>
          <cell r="D383">
            <v>0</v>
          </cell>
        </row>
        <row r="384">
          <cell r="B384" t="str">
            <v>Other Black or African American alone or in any combination, not specified</v>
          </cell>
          <cell r="D384">
            <v>1336</v>
          </cell>
        </row>
        <row r="385">
          <cell r="B385" t="str">
            <v>American Indian and Alaska Native alone</v>
          </cell>
          <cell r="D385">
            <v>1336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32</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24</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24</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24</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38</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28</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27</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0044E-8FE6-46F5-B3D2-3B36CB292D2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400</v>
      </c>
      <c r="C5" s="10" t="s">
        <v>5</v>
      </c>
      <c r="D5" s="11">
        <v>508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24</v>
      </c>
      <c r="E26" s="16" t="e">
        <f>VLOOKUP($D26,'[1]Profile_Cnty Export'!$B$2:$D$3010,3,FALSE)</f>
        <v>#N/A</v>
      </c>
    </row>
    <row r="27" spans="1:5" x14ac:dyDescent="0.25">
      <c r="A27" t="s">
        <v>48</v>
      </c>
      <c r="B27" s="17">
        <v>48</v>
      </c>
      <c r="C27" s="10" t="s">
        <v>49</v>
      </c>
      <c r="D27" s="18">
        <v>129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24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50</v>
      </c>
      <c r="C34" s="14" t="s">
        <v>63</v>
      </c>
      <c r="D34" s="15">
        <v>121</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49</v>
      </c>
      <c r="C38" s="14" t="s">
        <v>71</v>
      </c>
      <c r="D38" s="15">
        <v>115</v>
      </c>
      <c r="E38" s="16" t="e">
        <f>VLOOKUP($D38,'[1]Profile_Cnty Export'!$B$2:$D$3010,3,FALSE)</f>
        <v>#N/A</v>
      </c>
    </row>
    <row r="39" spans="1:5" x14ac:dyDescent="0.25">
      <c r="A39" t="s">
        <v>72</v>
      </c>
      <c r="B39" s="17">
        <v>23</v>
      </c>
      <c r="C39" s="10" t="s">
        <v>73</v>
      </c>
      <c r="D39" s="18">
        <v>53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37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60</v>
      </c>
      <c r="C58" s="14" t="s">
        <v>111</v>
      </c>
      <c r="D58" s="15">
        <v>70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471</v>
      </c>
      <c r="C101" s="10" t="s">
        <v>197</v>
      </c>
      <c r="D101" s="11">
        <v>542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463</v>
      </c>
      <c r="C111" s="20" t="s">
        <v>217</v>
      </c>
      <c r="D111" s="21">
        <v>521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2866</v>
      </c>
      <c r="C114" s="10" t="s">
        <v>221</v>
      </c>
      <c r="D114" s="24">
        <v>2955</v>
      </c>
      <c r="E114" s="12" t="e">
        <f>VLOOKUP($D114,'[1]Profile_Cnty Export'!$B$2:$D$3010,3,FALSE)</f>
        <v>#N/A</v>
      </c>
    </row>
    <row r="115" spans="1:5" x14ac:dyDescent="0.25">
      <c r="A115" t="s">
        <v>222</v>
      </c>
      <c r="B115" s="25">
        <v>0</v>
      </c>
      <c r="C115" s="14" t="s">
        <v>223</v>
      </c>
      <c r="D115" s="26">
        <v>342</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29</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24</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227</v>
      </c>
      <c r="C142" s="10" t="s">
        <v>277</v>
      </c>
      <c r="D142" s="24">
        <v>229</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95</v>
      </c>
      <c r="C158" s="10" t="s">
        <v>309</v>
      </c>
      <c r="D158" s="11">
        <v>174</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99</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23</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1253</v>
      </c>
      <c r="C176" s="10" t="s">
        <v>345</v>
      </c>
      <c r="D176" s="11">
        <v>1328</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1256</v>
      </c>
      <c r="C178" s="20" t="s">
        <v>349</v>
      </c>
      <c r="D178" s="30">
        <v>1336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32</v>
      </c>
      <c r="C1395" s="14" t="s">
        <v>2779</v>
      </c>
      <c r="D1395" s="15">
        <v>38</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36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24</v>
      </c>
      <c r="C1416" s="10" t="s">
        <v>2821</v>
      </c>
      <c r="D1416" s="18">
        <v>28</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27</v>
      </c>
      <c r="C1495" s="49" t="s">
        <v>2975</v>
      </c>
      <c r="D1495" s="50">
        <v>34</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28</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32</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27</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2021AF4-B697-435B-B565-4511E5A88352}"/>
</file>

<file path=customXml/itemProps2.xml><?xml version="1.0" encoding="utf-8"?>
<ds:datastoreItem xmlns:ds="http://schemas.openxmlformats.org/officeDocument/2006/customXml" ds:itemID="{3179A300-B84A-40FA-B6DA-002E6F5DA9BF}"/>
</file>

<file path=customXml/itemProps3.xml><?xml version="1.0" encoding="utf-8"?>
<ds:datastoreItem xmlns:ds="http://schemas.openxmlformats.org/officeDocument/2006/customXml" ds:itemID="{A175D699-9C0F-4B32-AAE7-AA4596FBFA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2023-09-27T11:48:54Z</dcterms:created>
  <dcterms:modified xsi:type="dcterms:W3CDTF">2023-09-27T11:48:55Z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