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E23CA81-AFE3-48F4-A508-DC367043C9BD}" xr6:coauthVersionLast="47" xr6:coauthVersionMax="47" xr10:uidLastSave="{00000000-0000-0000-0000-000000000000}"/>
  <bookViews>
    <workbookView xWindow="28680" yWindow="-120" windowWidth="29040" windowHeight="15840" xr2:uid="{D8051FA3-5426-4A6E-A023-12987FE65FC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<sst xmlns="http://schemas.openxmlformats.org/spreadsheetml/2006/main" count="3037" uniqueCount="3020">
  <si>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</si>
  <si>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</si>
  <si>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</si>
  <si>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</si>
  <si>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</si>
  <si>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</si>
  <si>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</si>
  <si>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</si>
  <si>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</si>
  <si>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</si>
  <si>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</si>
  <si>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</si>
  <si>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</si>
  <si>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</si>
  <si>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</si>
  <si>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</si>
  <si>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</si>
  <si>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</si>
  <si>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</si>
  <si>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</si>
  <si>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</si>
  <si>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</si>
  <si>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</si>
  <si>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</si>
  <si>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</si>
  <si>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</si>
  <si>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</si>
  <si>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</si>
  <si>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</si>
  <si>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</si>
  <si>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</si>
  <si>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</si>
  <si>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</si>
  <si>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</si>
  <si>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</si>
  <si>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</si>
  <si>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</si>
  <si>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</si>
  <si>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</si>
  <si>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</si>
  <si>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</si>
  <si>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</si>
  <si>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</si>
  <si>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</si>
  <si>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</si>
  <si>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</si>
  <si>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</si>
  <si>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</si>
  <si>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</si>
  <si>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</si>
  <si>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</si>
  <si>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</si>
  <si>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</si>
  <si>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</si>
  <si>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</si>
  <si>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</si>
  <si>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</si>
  <si>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</si>
  <si>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</si>
  <si>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</si>
  <si>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</si>
  <si>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</si>
  <si>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</si>
  <si>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</si>
  <si>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</si>
  <si>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</si>
  <si>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</si>
  <si>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</si>
  <si>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</si>
  <si>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</si>
  <si>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</si>
  <si>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</si>
  <si>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</si>
  <si>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</si>
  <si>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</si>
  <si>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</si>
  <si>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</si>
  <si>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</si>
  <si>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</si>
  <si>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</si>
  <si>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</si>
  <si>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</si>
  <si>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</si>
  <si>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</si>
  <si>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</si>
  <si>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</si>
  <si>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</si>
  <si>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</si>
  <si>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</si>
  <si>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</si>
  <si>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</si>
  <si>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</si>
  <si>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</si>
  <si>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</si>
  <si>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</si>
  <si>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</si>
  <si>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</si>
  <si>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</si>
  <si>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</si>
  <si>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</si>
  <si>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</si>
  <si>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</si>
  <si>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</si>
  <si>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</si>
  <si>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</si>
  <si>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</si>
  <si>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</si>
  <si>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</si>
  <si>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</si>
  <si>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</si>
  <si>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</si>
  <si>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</si>
  <si>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</si>
  <si>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</si>
  <si>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</si>
  <si>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</si>
  <si>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</si>
  <si>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</si>
  <si>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</si>
  <si>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</si>
  <si>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</si>
  <si>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</si>
  <si>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</si>
  <si>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</si>
  <si>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</si>
  <si>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</si>
  <si>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</si>
  <si>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</si>
  <si>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</si>
  <si>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</si>
  <si>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</si>
  <si>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</si>
  <si>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</si>
  <si>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</si>
  <si>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</si>
  <si>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</si>
  <si>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</si>
  <si>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</si>
  <si>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</si>
  <si>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</si>
  <si>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</si>
  <si>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</si>
  <si>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</si>
  <si>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</si>
  <si>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</si>
  <si>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</si>
  <si>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</si>
  <si>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</si>
  <si>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</si>
  <si>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</si>
  <si>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</si>
  <si>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</si>
  <si>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</si>
  <si>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</si>
  <si>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</si>
  <si>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</si>
  <si>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</si>
  <si>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</si>
  <si>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</si>
  <si>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</si>
  <si>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</si>
  <si>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</si>
  <si>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</si>
  <si>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</si>
  <si>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</si>
  <si>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</si>
  <si>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</si>
  <si>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</si>
  <si>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</si>
  <si>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</si>
  <si>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</si>
  <si>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</si>
  <si>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</si>
  <si>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</si>
  <si>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</si>
  <si>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</si>
  <si>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</si>
  <si>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</si>
  <si>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</si>
  <si>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</si>
  <si>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</si>
  <si>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</si>
  <si>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</si>
  <si>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</si>
  <si>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</si>
  <si>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</si>
  <si>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</si>
  <si>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</si>
  <si>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</si>
  <si>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</si>
  <si>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</si>
  <si>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</si>
  <si>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</si>
  <si>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</si>
  <si>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</si>
  <si>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</si>
  <si>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</si>
  <si>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</si>
  <si>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</si>
  <si>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</si>
  <si>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</si>
  <si>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</si>
  <si>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</si>
  <si>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</si>
  <si>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</si>
  <si>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</si>
  <si>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</si>
  <si>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</si>
  <si>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</si>
  <si>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</si>
  <si>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</si>
  <si>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</si>
  <si>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</si>
  <si>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</si>
  <si>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</si>
  <si>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</si>
  <si>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</si>
  <si>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</si>
  <si>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</si>
  <si>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</si>
  <si>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</si>
  <si>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</si>
  <si>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</si>
  <si>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</si>
  <si>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</si>
  <si>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</si>
  <si>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</si>
  <si>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</si>
  <si>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</si>
  <si>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</si>
  <si>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</si>
  <si>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</si>
  <si>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</si>
  <si>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</si>
  <si>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</si>
  <si>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</si>
  <si>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</si>
  <si>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</si>
  <si>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</si>
  <si>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</si>
  <si>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</si>
  <si>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</si>
  <si>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</si>
  <si>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</si>
  <si>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</si>
  <si>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</si>
  <si>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</si>
  <si>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</si>
  <si>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</si>
  <si>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</si>
  <si>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</si>
  <si>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</si>
  <si>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</si>
  <si>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</si>
  <si>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</si>
  <si>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</si>
  <si>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</si>
  <si>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</si>
  <si>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</si>
  <si>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</si>
  <si>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</si>
  <si>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</si>
  <si>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</si>
  <si>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</si>
  <si>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</si>
  <si>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</si>
  <si>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</si>
  <si>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</si>
  <si>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</si>
  <si>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</si>
  <si>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</si>
  <si>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</si>
  <si>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</si>
  <si>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</si>
  <si>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</si>
  <si>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</si>
  <si>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</si>
  <si>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</si>
  <si>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</si>
  <si>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</si>
  <si>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</si>
  <si>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</si>
  <si>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</si>
  <si>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</si>
  <si>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</si>
  <si>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</si>
  <si>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</si>
  <si>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</si>
  <si>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</si>
  <si>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</si>
  <si>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</si>
  <si>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</si>
  <si>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</si>
  <si>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</si>
  <si>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</si>
  <si>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</si>
  <si>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</si>
  <si>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</si>
  <si>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</si>
  <si>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</si>
  <si>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</si>
  <si>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</si>
  <si>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</si>
  <si>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</si>
  <si>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</si>
  <si>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</si>
  <si>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</si>
  <si>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</si>
  <si>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</si>
  <si>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</si>
  <si>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</si>
  <si>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</si>
  <si>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</si>
  <si>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</si>
  <si>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</si>
  <si>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</si>
  <si>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</si>
  <si>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</si>
  <si>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</si>
  <si>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</si>
  <si>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</si>
  <si>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</si>
  <si>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</si>
  <si>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</si>
  <si>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</si>
  <si>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</si>
  <si>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</si>
  <si>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</si>
  <si>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</si>
  <si>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</si>
  <si>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</si>
  <si>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</si>
  <si>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</si>
  <si>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</si>
  <si>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</si>
  <si>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</si>
  <si>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</si>
  <si>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</si>
  <si>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</si>
  <si>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</si>
  <si>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</si>
  <si>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</si>
  <si>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</si>
  <si>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</si>
  <si>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</si>
  <si>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</si>
  <si>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</si>
  <si>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</si>
  <si>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</si>
  <si>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</si>
  <si>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</si>
  <si>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</si>
  <si>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</si>
  <si>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</si>
  <si>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</si>
  <si>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</si>
  <si>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</si>
  <si>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</si>
  <si>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</si>
  <si>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</si>
  <si>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</si>
  <si>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</si>
  <si>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</si>
  <si>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</si>
  <si>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</si>
  <si>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</si>
  <si>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</si>
  <si>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</si>
  <si>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</si>
  <si>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</si>
  <si>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</si>
  <si>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</si>
  <si>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</si>
  <si>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</si>
  <si>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</si>
  <si>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</si>
  <si>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</si>
  <si>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</si>
  <si>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</si>
  <si>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</si>
  <si>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</si>
  <si>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</si>
  <si>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</si>
  <si>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</si>
  <si>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</si>
  <si>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</si>
  <si>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</si>
  <si>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</si>
  <si>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</si>
  <si>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</si>
  <si>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</si>
  <si>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</si>
  <si>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</si>
  <si>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</si>
  <si>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</si>
  <si>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</si>
  <si>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</si>
  <si>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</si>
  <si>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</si>
  <si>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</si>
  <si>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</si>
  <si>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</si>
  <si>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</si>
  <si>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</si>
  <si>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</si>
  <si>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</si>
  <si>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</si>
  <si>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</si>
  <si>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</si>
  <si>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</si>
  <si>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</si>
  <si>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</si>
  <si>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</si>
  <si>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</si>
  <si>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</si>
  <si>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</si>
  <si>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</si>
  <si>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</si>
  <si>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</si>
  <si>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</si>
  <si>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</si>
  <si>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</si>
  <si>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</si>
  <si>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</si>
  <si>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</si>
  <si>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</si>
  <si>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</si>
  <si>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</si>
  <si>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</si>
  <si>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</si>
  <si>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</si>
  <si>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</si>
  <si>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</si>
  <si>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</si>
  <si>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</si>
  <si>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</si>
  <si>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</si>
  <si>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</si>
  <si>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</si>
  <si>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</si>
  <si>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</si>
  <si>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</si>
  <si>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</si>
  <si>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</si>
  <si>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</si>
  <si>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</si>
  <si>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</si>
  <si>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</si>
  <si>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</si>
  <si>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</si>
  <si>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</si>
  <si>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</si>
  <si>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</si>
  <si>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</si>
  <si>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</si>
  <si>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</si>
  <si>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</si>
  <si>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</si>
  <si>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</si>
  <si>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</si>
  <si>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</si>
  <si>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</si>
  <si>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</si>
  <si>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</si>
  <si>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</si>
  <si>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</si>
  <si>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</si>
  <si>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</si>
  <si>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</si>
  <si>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</si>
  <si>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</si>
  <si>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</si>
  <si>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</si>
  <si>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</si>
  <si>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</si>
  <si>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</si>
  <si>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</si>
  <si>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</si>
  <si>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</si>
  <si>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</si>
  <si>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</si>
  <si>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</si>
  <si>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</si>
  <si>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</si>
  <si>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</si>
  <si>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</si>
  <si>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</si>
  <si>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</si>
  <si>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</si>
  <si>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</si>
  <si>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</si>
  <si>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</si>
  <si>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</si>
  <si>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</si>
  <si>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</si>
  <si>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</si>
  <si>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</si>
  <si>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</si>
  <si>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</si>
  <si>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</si>
  <si>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</si>
  <si>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</si>
  <si>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</si>
  <si>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</si>
  <si>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</si>
  <si>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</si>
  <si>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</si>
  <si>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</si>
  <si>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</si>
  <si>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</si>
  <si>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</si>
  <si>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</si>
  <si>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</si>
  <si>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</si>
  <si>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</si>
  <si>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</si>
  <si>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</si>
  <si>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</si>
  <si>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</si>
  <si>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</si>
  <si>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</si>
  <si>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</si>
  <si>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</si>
  <si>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</si>
  <si>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</si>
  <si>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</si>
  <si>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</si>
  <si>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</si>
  <si>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</si>
  <si>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</si>
  <si>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</si>
  <si>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</si>
  <si>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</si>
  <si>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</si>
  <si>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</si>
  <si>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</si>
  <si>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</si>
  <si>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</si>
  <si>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</si>
  <si>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</si>
  <si>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</si>
  <si>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</si>
  <si>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</si>
  <si>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</si>
  <si>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</si>
  <si>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</si>
  <si>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</si>
  <si>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</si>
  <si>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</si>
  <si>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</si>
  <si>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</si>
  <si>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</si>
  <si>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</si>
  <si>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</si>
  <si>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</si>
  <si>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</si>
  <si>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</si>
  <si>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</si>
  <si>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</si>
  <si>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</si>
  <si>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</si>
  <si>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</si>
  <si>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</si>
  <si>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</si>
  <si>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</si>
  <si>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</si>
  <si>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</si>
  <si>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</si>
  <si>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</si>
  <si>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</si>
  <si>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</si>
  <si>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</si>
  <si>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</si>
  <si>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</si>
  <si>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</si>
  <si>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</si>
  <si>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</si>
  <si>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</si>
  <si>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</si>
  <si>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</si>
  <si>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</si>
  <si>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</si>
  <si>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</si>
  <si>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</si>
  <si>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</si>
  <si>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</si>
  <si>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</si>
  <si>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</si>
  <si>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</si>
  <si>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</si>
  <si>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</si>
  <si>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</si>
  <si>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</si>
  <si>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</si>
  <si>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</si>
  <si>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</si>
  <si>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</si>
  <si>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</si>
  <si>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</si>
  <si>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</si>
  <si>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</si>
  <si>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</si>
  <si>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</si>
  <si>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</si>
  <si>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</si>
  <si>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</si>
  <si>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</si>
  <si>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</si>
  <si>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</si>
  <si>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</si>
  <si>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</si>
  <si>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</si>
  <si>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</si>
  <si>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</si>
  <si>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</si>
  <si>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</si>
  <si>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</si>
  <si>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</si>
  <si>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</si>
  <si>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</si>
  <si>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</si>
  <si>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</si>
  <si>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</si>
  <si>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</si>
  <si>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</si>
  <si>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</si>
  <si>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</si>
  <si>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</si>
  <si>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</si>
  <si>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</si>
  <si>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</si>
  <si>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</si>
  <si>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</si>
  <si>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</si>
  <si>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</si>
  <si>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</si>
  <si>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</si>
  <si>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</si>
  <si>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</si>
  <si>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</si>
  <si>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</si>
  <si>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</si>
  <si>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</si>
  <si>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</si>
  <si>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</si>
  <si>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</si>
  <si>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</si>
  <si>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</si>
  <si>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</si>
  <si>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</si>
  <si>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</si>
  <si>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</si>
  <si>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</si>
  <si>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</si>
  <si>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</si>
  <si>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</si>
  <si>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</si>
  <si>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</si>
  <si>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</si>
  <si>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</si>
  <si>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</si>
  <si>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</si>
  <si>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</si>
  <si>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</si>
  <si>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</si>
  <si>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</si>
  <si>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</si>
  <si>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</si>
  <si>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</si>
  <si>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</si>
  <si>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</si>
  <si>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</si>
  <si>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</si>
  <si>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</si>
  <si>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</si>
  <si>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</si>
  <si>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</si>
  <si>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</si>
  <si>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</si>
  <si>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</si>
  <si>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</si>
  <si>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</si>
  <si>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</si>
  <si>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</si>
  <si>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</si>
  <si>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</si>
  <si>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</si>
  <si>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</si>
  <si>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</si>
  <si>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</si>
  <si>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</si>
  <si>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</si>
  <si>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</si>
  <si>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</si>
  <si>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</si>
  <si>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</si>
  <si>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</si>
  <si>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</si>
  <si>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</si>
  <si>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</si>
  <si>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</si>
  <si>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</si>
  <si>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</si>
  <si>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</si>
  <si>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</si>
  <si>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</si>
  <si>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</si>
  <si>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</si>
  <si>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</si>
  <si>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</si>
  <si>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</si>
  <si>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</si>
  <si>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</si>
  <si>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</si>
  <si>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</si>
  <si>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</si>
  <si>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</si>
  <si>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</si>
  <si>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</si>
  <si>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</si>
  <si>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</si>
  <si>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</si>
  <si>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</si>
  <si>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</si>
  <si>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</si>
  <si>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</si>
  <si>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</si>
  <si>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</si>
  <si>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</si>
  <si>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</si>
  <si>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</si>
  <si>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</si>
  <si>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</si>
  <si>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</si>
  <si>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</si>
  <si>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</si>
  <si>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</si>
  <si>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</si>
  <si>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</si>
  <si>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</si>
  <si>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</si>
  <si>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</si>
  <si>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</si>
  <si>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</si>
  <si>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</si>
  <si>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</si>
  <si>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</si>
  <si>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</si>
  <si>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</si>
  <si>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</si>
  <si>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</si>
  <si>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</si>
  <si>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</si>
  <si>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</si>
  <si>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</si>
  <si>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</si>
  <si>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</si>
  <si>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</si>
  <si>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</si>
  <si>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</si>
  <si>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</si>
  <si>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</si>
  <si>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</si>
  <si>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</si>
  <si>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</si>
  <si>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</si>
  <si>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</si>
  <si>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</si>
  <si>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</si>
  <si>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</si>
  <si>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</si>
  <si>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</si>
  <si>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</si>
  <si>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</si>
  <si>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</si>
  <si>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</si>
  <si>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</si>
  <si>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</si>
  <si>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</si>
  <si>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</si>
  <si>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</si>
  <si>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</si>
  <si>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</si>
  <si>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</si>
  <si>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</si>
  <si>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</si>
  <si>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</si>
  <si>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</si>
  <si>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</si>
  <si>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</si>
  <si>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</si>
  <si>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</si>
  <si>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</si>
  <si>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</si>
  <si>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</si>
  <si>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</si>
  <si>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</si>
  <si>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</si>
  <si>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</si>
  <si>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</si>
  <si>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</si>
  <si>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</si>
  <si>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</si>
  <si>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</si>
  <si>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</si>
  <si>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</si>
  <si>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</si>
  <si>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</si>
  <si>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</si>
  <si>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</si>
  <si>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</si>
  <si>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</si>
  <si>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</si>
  <si>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</si>
  <si>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</si>
  <si>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</si>
  <si>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</si>
  <si>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</si>
  <si>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</si>
  <si>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</si>
  <si>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</si>
  <si>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</si>
  <si>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</si>
  <si>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</si>
  <si>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</si>
  <si>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</si>
  <si>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</si>
  <si>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</si>
  <si>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</si>
  <si>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</si>
  <si>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</si>
  <si>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</si>
  <si>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</si>
  <si>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</si>
  <si>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</si>
  <si>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</si>
  <si>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</si>
  <si>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</si>
  <si>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</si>
  <si>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</si>
  <si>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</si>
  <si>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</si>
  <si>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</si>
  <si>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</si>
  <si>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</si>
  <si>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</si>
  <si>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</si>
  <si>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</si>
  <si>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</si>
  <si>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</si>
  <si>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</si>
  <si>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</si>
  <si>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</si>
  <si>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</si>
  <si>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</si>
  <si>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</si>
  <si>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</si>
  <si>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</si>
  <si>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</si>
  <si>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</si>
  <si>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</si>
  <si>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</si>
  <si>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</si>
  <si>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</si>
  <si>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</si>
  <si>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</si>
  <si>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</si>
  <si>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</si>
  <si>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</si>
  <si>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</si>
  <si>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</si>
  <si>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</si>
  <si>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</si>
  <si>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</si>
  <si>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</si>
  <si>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</si>
  <si>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</si>
  <si>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</si>
  <si>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</si>
  <si>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</si>
  <si>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</si>
  <si>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</si>
  <si>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</si>
  <si>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</si>
  <si>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</si>
  <si>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</si>
  <si>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</si>
  <si>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</si>
  <si>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</si>
  <si>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</si>
  <si>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</si>
  <si>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</si>
  <si>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</si>
  <si>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</si>
  <si>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</si>
  <si>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</si>
  <si>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</si>
  <si>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</si>
  <si>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</si>
  <si>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</si>
  <si>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</si>
  <si>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</si>
  <si>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</si>
  <si>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</si>
  <si>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</si>
  <si>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</si>
  <si>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</si>
  <si>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</si>
  <si>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</si>
  <si>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</si>
  <si>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</si>
  <si>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</si>
  <si>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</si>
  <si>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</si>
  <si>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</si>
  <si>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</si>
  <si>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</si>
  <si>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</si>
  <si>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</si>
  <si>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</si>
  <si>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</si>
  <si>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</si>
  <si>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</si>
  <si>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</si>
  <si>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</si>
  <si>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</si>
  <si>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</si>
  <si>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</si>
  <si>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</si>
  <si>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</si>
  <si>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</si>
  <si>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</si>
  <si>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</si>
  <si>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</si>
  <si>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</si>
  <si>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</si>
  <si>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</si>
  <si>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</si>
  <si>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</si>
  <si>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</si>
  <si>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</si>
  <si>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</si>
  <si>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</si>
  <si>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</si>
  <si>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</si>
  <si>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</si>
  <si>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</si>
  <si>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</si>
  <si>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</si>
  <si>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</si>
  <si>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</si>
  <si>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</si>
  <si>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</si>
  <si>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</si>
  <si>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</si>
  <si>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</si>
  <si>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</si>
  <si>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</si>
  <si>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</si>
  <si>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</si>
  <si>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</si>
  <si>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</si>
  <si>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</si>
  <si>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</si>
  <si>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</si>
  <si>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</si>
  <si>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</si>
  <si>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</si>
  <si>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</si>
  <si>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</si>
  <si>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</si>
  <si>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</si>
  <si>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</si>
  <si>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</si>
  <si>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</si>
  <si>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</si>
  <si>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</si>
  <si>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</si>
  <si>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</si>
  <si>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</si>
  <si>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</si>
  <si>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</si>
  <si>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</si>
  <si>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</si>
  <si>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</si>
  <si>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</si>
  <si>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</si>
  <si>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</si>
  <si>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</si>
  <si>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</si>
  <si>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</si>
  <si>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</si>
  <si>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</si>
  <si>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</si>
  <si>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</si>
  <si>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</si>
  <si>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</si>
  <si>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</si>
  <si>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</si>
  <si>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</si>
  <si>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</si>
  <si>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</si>
  <si>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</si>
  <si>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</si>
  <si>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</si>
  <si>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</si>
  <si>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</si>
  <si>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</si>
  <si>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</si>
  <si>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</si>
  <si>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</si>
  <si>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</si>
  <si>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</si>
  <si>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</si>
  <si>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</si>
  <si>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</si>
  <si>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</si>
  <si>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</si>
  <si>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</si>
  <si>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</si>
  <si>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</si>
  <si>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</si>
  <si>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</si>
  <si>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</si>
  <si>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</si>
  <si>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</si>
  <si>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</si>
  <si>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</si>
  <si>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</si>
  <si>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</si>
  <si>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</si>
  <si>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</si>
  <si>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</si>
  <si>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</si>
  <si>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</si>
  <si>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</si>
  <si>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</si>
  <si>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</si>
  <si>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</si>
  <si>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</si>
  <si>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</si>
  <si>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</si>
  <si>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</si>
  <si>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</si>
  <si>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</si>
  <si>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</si>
  <si>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</si>
  <si>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</si>
  <si>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</si>
  <si>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</si>
  <si>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</si>
  <si>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</si>
  <si>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</si>
  <si>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</si>
  <si>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</si>
  <si>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</si>
  <si>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</si>
  <si>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</si>
  <si>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</si>
  <si>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</si>
  <si>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</si>
  <si>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</si>
  <si>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</si>
  <si>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</si>
  <si>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</si>
  <si>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</si>
  <si>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</si>
  <si>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</si>
  <si>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</si>
  <si>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</si>
  <si>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</si>
  <si>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</si>
  <si>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</si>
  <si>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</si>
  <si>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</si>
  <si>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</si>
  <si>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</si>
  <si>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</si>
  <si>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</si>
  <si>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</si>
  <si>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</si>
  <si>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</si>
  <si>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</si>
  <si>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</si>
  <si>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</si>
  <si>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</si>
  <si>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</si>
  <si>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</si>
  <si>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</si>
  <si>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</si>
  <si>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</si>
  <si>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</si>
  <si>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</si>
  <si>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</si>
  <si>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</si>
  <si>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</si>
  <si>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</si>
  <si>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</si>
  <si>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</si>
  <si>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</si>
  <si>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</si>
  <si>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</si>
  <si>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</si>
  <si>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</si>
  <si>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</si>
  <si>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</si>
  <si>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</si>
  <si>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</si>
  <si>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</si>
  <si>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</si>
  <si>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</si>
  <si>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</si>
  <si>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</si>
  <si>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</si>
  <si>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</si>
  <si>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</si>
  <si>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</si>
  <si>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</si>
  <si>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</si>
  <si>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</si>
  <si>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</si>
  <si>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</si>
  <si>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</si>
  <si>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</si>
  <si>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</si>
  <si>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</si>
  <si>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</si>
  <si>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</si>
  <si>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</si>
  <si>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</si>
  <si>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</si>
  <si>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</si>
  <si>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</si>
  <si>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</si>
  <si>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</si>
  <si>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</si>
  <si>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</si>
  <si>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</si>
  <si>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</si>
  <si>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</si>
  <si>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</si>
  <si>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</si>
  <si>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</si>
  <si>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</si>
  <si>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</si>
  <si>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</si>
  <si>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</si>
  <si>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</si>
  <si>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</si>
  <si>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</si>
  <si>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</si>
  <si>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</si>
  <si>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</si>
  <si>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</si>
  <si>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</si>
  <si>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</si>
  <si>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</si>
  <si>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</si>
  <si>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</si>
  <si>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</si>
  <si>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</si>
  <si>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</si>
  <si>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</si>
  <si>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</si>
  <si>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</si>
  <si>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</si>
  <si>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</si>
  <si>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</si>
  <si>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</si>
  <si>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</si>
  <si>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</si>
  <si>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</si>
  <si>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</si>
  <si>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</si>
  <si>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</si>
  <si>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</si>
  <si>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</si>
  <si>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</si>
  <si>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</si>
  <si>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</si>
  <si>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</si>
  <si>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</si>
  <si>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</si>
  <si>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</si>
  <si>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</si>
  <si>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</si>
  <si>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</si>
  <si>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</si>
  <si>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</si>
  <si>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</si>
  <si>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</si>
  <si>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</si>
  <si>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</si>
  <si>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</si>
  <si>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</si>
  <si>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</si>
  <si>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</si>
  <si>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</si>
  <si>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</si>
  <si>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</si>
  <si>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</si>
  <si>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</si>
  <si>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</si>
  <si>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</si>
  <si>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</si>
  <si>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</si>
  <si>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</si>
  <si>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</si>
  <si>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</si>
  <si>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</si>
  <si>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</si>
  <si>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</si>
  <si>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</si>
  <si>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</si>
  <si>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</si>
  <si>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</si>
  <si>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</si>
  <si>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</si>
  <si>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</si>
  <si>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</si>
  <si>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</si>
  <si>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</si>
  <si>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</si>
  <si>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</si>
  <si>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</si>
  <si>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</si>
  <si>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</si>
  <si>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</si>
  <si>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</si>
  <si>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</si>
  <si>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</si>
  <si>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</si>
  <si>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</si>
  <si>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</si>
  <si>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</si>
  <si>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</si>
  <si>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</si>
  <si>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</si>
  <si>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</si>
  <si>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</si>
  <si>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</si>
  <si>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</si>
  <si>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</si>
  <si>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</si>
  <si>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</si>
  <si>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</si>
  <si>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</si>
  <si>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</si>
  <si>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</si>
  <si>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</si>
  <si>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</si>
  <si>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</si>
  <si>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</si>
  <si>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</si>
  <si>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</si>
  <si>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</si>
  <si>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</si>
  <si>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</si>
  <si>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</si>
  <si>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</si>
  <si>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</si>
  <si>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</si>
  <si>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</si>
  <si>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</si>
  <si>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</si>
  <si>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</si>
  <si>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</si>
  <si>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</si>
  <si>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</si>
  <si>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</si>
  <si>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</si>
  <si>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</si>
  <si>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</si>
  <si>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</si>
  <si>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</si>
  <si>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</si>
  <si>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</si>
  <si>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</si>
  <si>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</si>
  <si>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</si>
  <si>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</si>
  <si>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</si>
  <si>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</si>
  <si>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</si>
  <si>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</si>
  <si>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</si>
  <si>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</si>
  <si>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</si>
  <si>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</si>
  <si>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</si>
  <si>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</si>
  <si>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</si>
  <si>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</si>
  <si>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</si>
  <si>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</si>
  <si>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</si>
  <si>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</si>
  <si>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</si>
  <si>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</si>
  <si>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</si>
  <si>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</si>
  <si>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</si>
  <si>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</si>
  <si>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</si>
  <si>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</si>
  <si>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</si>
  <si>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</si>
  <si>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</si>
  <si>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</si>
  <si>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</si>
  <si>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</si>
  <si>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</si>
  <si>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</si>
  <si>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</si>
  <si>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</si>
  <si>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</si>
  <si>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</si>
  <si>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</si>
  <si>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</si>
  <si>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</si>
  <si>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</si>
  <si>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</si>
  <si>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</si>
  <si>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</si>
  <si>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</si>
  <si>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</si>
  <si>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</si>
  <si>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</si>
  <si>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</si>
  <si>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</si>
  <si>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</si>
  <si>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</si>
  <si>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</si>
  <si>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</si>
  <si>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</si>
  <si>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</si>
  <si>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</si>
  <si>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</si>
  <si>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</si>
  <si>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</si>
  <si>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</si>
  <si>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</si>
  <si>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</si>
  <si>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</si>
  <si>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</si>
  <si>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</si>
  <si>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</si>
  <si>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</si>
  <si>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</si>
  <si>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</si>
  <si>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</si>
  <si>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</si>
  <si>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</si>
  <si>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</si>
  <si>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</si>
  <si>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</si>
  <si>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</si>
  <si>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</si>
  <si>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</si>
  <si>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</si>
  <si>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</si>
  <si>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</si>
  <si>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</si>
  <si>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</si>
  <si>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</si>
  <si>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</si>
  <si>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</si>
  <si>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</si>
  <si>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</si>
  <si>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</si>
  <si>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</si>
  <si>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</si>
  <si>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</si>
  <si>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</si>
  <si>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</si>
  <si>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</si>
  <si>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</si>
  <si>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</si>
  <si>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</si>
  <si>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</si>
  <si>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</si>
  <si>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</si>
  <si>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</si>
  <si>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</si>
  <si>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</si>
  <si>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</si>
  <si>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</si>
  <si>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</si>
  <si>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</si>
  <si>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</si>
  <si>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</si>
  <si>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</si>
  <si>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</si>
  <si>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</si>
  <si>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</si>
  <si>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</si>
  <si>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</si>
  <si>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</si>
  <si>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</si>
  <si>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</si>
  <si>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</si>
  <si>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</si>
  <si>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</si>
  <si>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</si>
  <si>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</si>
  <si>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</si>
  <si>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</si>
  <si>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</si>
  <si>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</si>
  <si>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</si>
  <si>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</si>
  <si>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</si>
  <si>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</si>
  <si>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</si>
  <si>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</si>
  <si>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</si>
  <si>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</si>
  <si>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</si>
  <si>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</si>
  <si>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</si>
  <si>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</si>
  <si>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</si>
  <si>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</si>
  <si>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</si>
  <si>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</si>
  <si>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</si>
  <si>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</si>
  <si>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</si>
  <si>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</si>
  <si>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</si>
  <si>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</si>
  <si>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</si>
  <si>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</si>
  <si>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</si>
  <si>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</si>
  <si>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</si>
  <si>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</si>
  <si>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</si>
  <si>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</si>
  <si>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</si>
  <si>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</si>
  <si>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</si>
  <si>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</si>
  <si>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</si>
  <si>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</si>
  <si>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</si>
  <si>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</si>
  <si>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</si>
  <si>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</si>
  <si>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</si>
  <si>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</si>
  <si>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</si>
  <si>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</si>
  <si>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</si>
  <si>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</si>
  <si>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</si>
  <si>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</si>
  <si>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</si>
  <si>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</si>
  <si>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</si>
  <si>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</si>
  <si>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</si>
  <si>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</si>
  <si>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</si>
  <si>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</si>
  <si>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</si>
  <si>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</si>
  <si>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</si>
  <si>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</si>
  <si>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</si>
  <si>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</si>
  <si>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</si>
  <si>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</si>
  <si>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</si>
  <si>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</si>
  <si>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</si>
  <si>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</si>
  <si>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</si>
  <si>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</si>
  <si>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</si>
  <si>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</si>
  <si>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</si>
  <si>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</si>
  <si>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</si>
  <si>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</si>
  <si>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</si>
  <si>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</si>
  <si>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</si>
  <si>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</si>
  <si>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</si>
  <si>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</si>
  <si>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</si>
  <si>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</si>
  <si>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</si>
  <si>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</si>
  <si>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</si>
  <si>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</si>
  <si>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</si>
  <si>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</si>
  <si>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</si>
  <si>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</si>
  <si>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</si>
  <si>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</si>
  <si>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</si>
  <si>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</si>
  <si>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</si>
  <si>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</si>
  <si>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</si>
  <si>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</si>
  <si>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</si>
  <si>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</si>
  <si>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</si>
  <si>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</si>
  <si>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</si>
  <si>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</si>
  <si>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</si>
  <si>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</si>
  <si>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</si>
  <si>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</si>
  <si>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</si>
  <si>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</si>
  <si>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</si>
  <si>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</si>
  <si>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</si>
  <si>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</si>
  <si>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</si>
  <si>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</si>
  <si>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</si>
  <si>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</si>
  <si>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</si>
  <si>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</si>
  <si>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</si>
  <si>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</si>
  <si>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</si>
  <si>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</si>
  <si>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</si>
  <si>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</si>
  <si>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</si>
  <si>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</si>
  <si>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</si>
  <si>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</si>
  <si>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</si>
  <si>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</si>
  <si>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</si>
  <si>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</si>
  <si>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</si>
  <si>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</si>
  <si>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</si>
  <si>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</si>
  <si>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</si>
  <si>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</si>
  <si>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</si>
  <si>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</si>
  <si>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</si>
  <si>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</si>
  <si>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</si>
  <si>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</si>
  <si>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</si>
  <si>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</si>
  <si>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</si>
  <si>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</si>
  <si>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</si>
  <si>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</si>
  <si>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</si>
  <si>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</si>
  <si>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</si>
  <si>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</si>
  <si>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</si>
  <si>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</si>
  <si>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</si>
  <si>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</si>
  <si>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</si>
  <si>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</si>
  <si>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</si>
  <si>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</si>
  <si>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</si>
  <si>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</si>
  <si>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</si>
  <si>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</si>
  <si>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</si>
  <si>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</si>
  <si>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</si>
  <si>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</si>
  <si>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</si>
  <si>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</si>
  <si>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</si>
  <si>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</si>
  <si>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</si>
  <si>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</si>
  <si>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</si>
  <si>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</si>
  <si>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</si>
  <si>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</si>
  <si>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</si>
  <si>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</si>
  <si>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</si>
  <si>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</si>
  <si>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</si>
  <si>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</si>
  <si>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</si>
  <si>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</si>
  <si>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</si>
  <si>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</si>
  <si>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</si>
  <si>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</si>
  <si>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</si>
  <si>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</si>
  <si>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</si>
  <si>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</si>
  <si>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</si>
  <si>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</si>
  <si>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</si>
  <si>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</si>
  <si>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</si>
  <si>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</si>
  <si>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</si>
  <si>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</si>
  <si>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</si>
  <si>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</si>
  <si>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</si>
  <si>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</si>
  <si>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</si>
  <si>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</si>
  <si>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</si>
  <si>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</si>
  <si>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</si>
  <si>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</si>
  <si>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</si>
  <si>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</si>
  <si>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</si>
  <si>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</si>
  <si>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</si>
  <si>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</si>
  <si>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</si>
  <si>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</si>
  <si>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</si>
  <si>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</si>
  <si>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</si>
  <si>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</si>
  <si>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</si>
  <si>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</si>
  <si>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</si>
  <si>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</si>
  <si>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</si>
  <si>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</si>
  <si>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</si>
  <si>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</si>
  <si>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</si>
  <si>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</si>
  <si>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</si>
  <si>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</si>
  <si>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</si>
  <si>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</si>
  <si>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</si>
  <si>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</si>
  <si>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</si>
  <si>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</si>
  <si>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</si>
  <si>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</si>
  <si>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</si>
  <si>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</si>
  <si>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</si>
  <si>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</si>
  <si>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</si>
  <si>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</si>
  <si>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</si>
  <si>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</si>
  <si>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</si>
  <si>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</si>
  <si>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</si>
  <si>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</si>
  <si>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</si>
  <si>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</si>
  <si>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</si>
  <si>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</si>
  <si>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</si>
  <si>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</si>
  <si>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</si>
  <si>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</si>
  <si>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</si>
  <si>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</si>
  <si>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</si>
  <si>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</si>
  <si>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</si>
  <si>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</si>
  <si>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</si>
  <si>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</si>
  <si>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</si>
  <si>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</si>
  <si>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</si>
  <si>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</si>
  <si>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</si>
  <si>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</si>
  <si>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</si>
  <si>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</si>
  <si>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</si>
  <si>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</si>
  <si>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</si>
  <si>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</si>
  <si>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</si>
  <si>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</si>
  <si>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</si>
  <si>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</si>
  <si>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</si>
  <si>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</si>
  <si>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</si>
  <si>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</si>
  <si>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</si>
  <si>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</si>
  <si>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</si>
  <si>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</si>
  <si>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</si>
  <si>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</si>
  <si>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</si>
  <si>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</si>
  <si>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</si>
  <si>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</si>
  <si>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</si>
  <si>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</si>
  <si>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</si>
  <si>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</si>
  <si>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</si>
  <si>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</si>
  <si>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</si>
  <si>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</si>
  <si>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</si>
  <si>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</si>
  <si>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</si>
  <si>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</si>
  <si>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</si>
  <si>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</si>
  <si>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</si>
  <si>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</si>
  <si>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</si>
  <si>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</si>
  <si>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</si>
  <si>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</si>
  <si>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</si>
  <si>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</si>
  <si>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</si>
  <si>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</si>
  <si>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</si>
  <si>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</si>
  <si>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</si>
  <si>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</si>
  <si>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</si>
  <si>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</si>
  <si>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</si>
  <si>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</si>
  <si>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</si>
  <si>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</si>
  <si>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</si>
  <si>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</si>
  <si>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</si>
  <si>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</si>
  <si>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</si>
  <si>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</si>
  <si>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</si>
  <si>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</si>
  <si>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</si>
  <si>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</si>
  <si>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</si>
  <si>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</si>
  <si>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</si>
  <si>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</si>
  <si>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</si>
  <si>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</si>
  <si>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</si>
  <si>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</si>
  <si>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</si>
  <si>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</si>
  <si>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</si>
  <si>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</si>
  <si>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</si>
  <si>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</si>
  <si>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</si>
  <si>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</si>
  <si>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</si>
  <si>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</si>
  <si>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</si>
  <si>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</si>
  <si>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</si>
  <si>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</si>
  <si>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</si>
  <si>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</si>
  <si>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</si>
  <si>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</si>
  <si>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</si>
  <si>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</si>
  <si>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</si>
  <si>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</si>
  <si>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</si>
  <si>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</si>
  <si>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</si>
  <si>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</si>
  <si>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</si>
  <si>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</si>
  <si>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</si>
  <si>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</si>
  <si>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</si>
  <si>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</si>
  <si>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</si>
  <si>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</si>
  <si>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</si>
  <si>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</si>
  <si>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</si>
  <si>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</si>
  <si>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</si>
  <si>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</si>
  <si>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</si>
  <si>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</si>
  <si>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</si>
  <si>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</si>
  <si>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</si>
  <si>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</si>
  <si>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</si>
  <si>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</si>
  <si>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</si>
  <si>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</si>
  <si>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</si>
  <si>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</si>
  <si>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</si>
  <si>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</si>
  <si>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</si>
  <si>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</si>
  <si>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</si>
  <si>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</si>
  <si>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</si>
  <si>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</si>
  <si>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</si>
  <si>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</si>
  <si>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</si>
  <si>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</si>
  <si>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</si>
  <si>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</si>
  <si>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</si>
  <si>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</si>
  <si>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</si>
  <si>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</si>
  <si>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</si>
  <si>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</si>
  <si>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</si>
  <si>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</si>
  <si>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</si>
  <si>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</si>
  <si>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</si>
  <si>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</si>
  <si>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</si>
  <si>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</si>
  <si>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</si>
  <si>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</si>
  <si>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</si>
  <si>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</si>
  <si>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</si>
  <si>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</si>
  <si>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</si>
  <si>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</si>
  <si>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</si>
  <si>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</si>
  <si>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</si>
  <si>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</si>
  <si>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</si>
  <si>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</si>
  <si>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</si>
  <si>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</si>
  <si>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</si>
  <si>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</si>
  <si>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</si>
  <si>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</si>
  <si>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</si>
  <si>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</si>
  <si>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</si>
  <si>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</si>
  <si>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</si>
  <si>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</si>
  <si>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</si>
  <si>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</si>
  <si>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</si>
  <si>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</si>
  <si>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</si>
  <si>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</si>
  <si>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</si>
  <si>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</si>
  <si>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</si>
  <si>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</si>
  <si>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</si>
  <si>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</si>
  <si>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</si>
  <si>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</si>
  <si>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</si>
  <si>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</si>
  <si>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</si>
  <si>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</si>
  <si>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</si>
  <si>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</si>
  <si>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</si>
  <si>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</si>
  <si>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</si>
  <si>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</si>
  <si>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</si>
  <si>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</si>
  <si>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</si>
  <si>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</si>
  <si>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</si>
  <si>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</si>
  <si>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</si>
  <si>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</si>
  <si>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</si>
  <si>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</si>
  <si>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</si>
  <si>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</si>
  <si>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</si>
  <si>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</si>
  <si>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</si>
  <si>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</si>
  <si>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</si>
  <si>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</si>
  <si>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</si>
  <si>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</si>
  <si>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</si>
  <si>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</si>
  <si>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</si>
  <si>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</si>
  <si>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</si>
  <si>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</si>
  <si>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</si>
  <si>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</si>
  <si>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</si>
  <si>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</si>
  <si>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</si>
  <si>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</si>
  <si>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</si>
  <si>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</si>
  <si>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</si>
  <si>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</si>
  <si>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</si>
  <si>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</si>
  <si>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</si>
  <si>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</si>
  <si>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</si>
  <si>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</si>
  <si>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</si>
  <si>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</si>
  <si>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</si>
  <si>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</si>
  <si>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</si>
  <si>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</si>
  <si>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</si>
  <si>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</si>
  <si>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</si>
  <si>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</si>
  <si>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</si>
  <si>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</si>
  <si>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</si>
  <si>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</si>
  <si>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</si>
  <si>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</si>
  <si>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</si>
  <si>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</si>
  <si>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</si>
  <si>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</si>
  <si>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</si>
  <si>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</si>
  <si>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</si>
  <si>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</si>
  <si>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</si>
  <si>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</si>
  <si>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</si>
  <si>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</si>
  <si>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</si>
  <si>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</si>
  <si>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</si>
  <si>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</si>
  <si>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</si>
  <si>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</si>
  <si>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</si>
  <si>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</si>
  <si>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</si>
  <si>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</si>
  <si>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</si>
  <si>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</si>
  <si>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</si>
  <si>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</si>
  <si>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</si>
  <si>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</si>
  <si>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</si>
  <si>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</si>
  <si>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</si>
  <si>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</si>
  <si>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</si>
  <si>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</si>
  <si>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</si>
  <si>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</si>
  <si>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</si>
  <si>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</si>
  <si>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</si>
  <si>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</si>
  <si>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</si>
  <si>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</si>
  <si>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</si>
  <si>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</si>
  <si>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</si>
  <si>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</si>
  <si>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</si>
  <si>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</si>
  <si>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</si>
  <si>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</si>
  <si>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</si>
  <si>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</si>
  <si>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</si>
  <si>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</si>
  <si>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</si>
  <si>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</si>
  <si>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</si>
  <si>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</si>
  <si>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</si>
  <si>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</si>
  <si>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</si>
  <si>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</si>
  <si>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</si>
  <si>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</si>
  <si>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</si>
  <si>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</si>
  <si>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</si>
  <si>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</si>
  <si>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</si>
  <si>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</si>
  <si>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</si>
  <si>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</si>
  <si>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</si>
  <si>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</si>
  <si>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</si>
  <si>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</si>
  <si>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</si>
  <si>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</si>
  <si>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</si>
  <si>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</si>
  <si>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</si>
  <si>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</si>
  <si>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</si>
  <si>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</si>
  <si>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</si>
  <si>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</si>
  <si>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</si>
  <si>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</si>
  <si>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</si>
  <si>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</si>
  <si>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</si>
  <si>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</si>
  <si>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</si>
  <si>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</si>
  <si>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</si>
  <si>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</si>
  <si>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</si>
  <si>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</si>
  <si>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</si>
  <si>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</si>
  <si>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</si>
  <si>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</si>
  <si>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</si>
  <si>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</si>
  <si>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</si>
  <si>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</si>
  <si>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</si>
  <si>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</si>
  <si>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</si>
  <si>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</si>
  <si>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</si>
  <si>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</si>
  <si>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</si>
  <si>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</si>
  <si>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</si>
  <si>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</si>
  <si>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</si>
  <si>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</si>
  <si>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</si>
  <si>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</si>
  <si>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</si>
  <si>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</si>
  <si>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</si>
  <si>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</si>
  <si>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</si>
  <si>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</si>
  <si>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</si>
  <si>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</si>
  <si>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</si>
  <si>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</si>
  <si>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</si>
  <si>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</si>
  <si>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</si>
  <si>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</si>
  <si>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</si>
  <si>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</si>
  <si>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</si>
  <si>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</si>
  <si>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</si>
  <si>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</si>
  <si>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</si>
  <si>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</si>
  <si>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</si>
  <si>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</si>
  <si>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</si>
  <si>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</si>
  <si>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</si>
  <si>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</si>
  <si>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</si>
  <si>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</si>
  <si>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</si>
  <si>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</si>
  <si>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</si>
  <si>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</si>
  <si>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</si>
  <si>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</si>
  <si>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</si>
  <si>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</si>
  <si>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</si>
  <si>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</si>
  <si>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</si>
  <si>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</si>
  <si>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</si>
  <si>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</si>
  <si>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</si>
  <si>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</si>
  <si>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</si>
  <si>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</si>
  <si>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</si>
  <si>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</si>
  <si>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</si>
  <si>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</si>
  <si>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</si>
  <si>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</si>
  <si>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</si>
  <si>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</si>
  <si>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</si>
  <si>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</si>
  <si>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</si>
  <si>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</si>
  <si>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</si>
  <si>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</si>
  <si>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</si>
  <si>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</si>
  <si>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</si>
  <si>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</si>
  <si>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</si>
  <si>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</si>
  <si>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</si>
  <si>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</si>
  <si>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</si>
  <si>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</si>
  <si>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</si>
  <si>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</si>
  <si>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</si>
  <si>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</si>
  <si>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</si>
  <si>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</si>
  <si>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</si>
  <si>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</si>
  <si>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</si>
  <si>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</si>
  <si>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</si>
  <si>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</si>
  <si>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</si>
  <si>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</si>
  <si>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</si>
  <si>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</si>
  <si>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</si>
  <si>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</si>
  <si>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</si>
  <si>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</si>
  <si>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</si>
  <si>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</si>
  <si>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</si>
  <si>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</si>
  <si>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</si>
  <si>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</si>
  <si>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</si>
  <si>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</si>
  <si>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</si>
  <si>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</si>
  <si>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</si>
  <si>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</si>
  <si>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</si>
  <si>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</si>
  <si>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</si>
  <si>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</si>
  <si>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</si>
  <si>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</si>
  <si>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</si>
  <si>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</si>
  <si>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</si>
  <si>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</si>
  <si>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</si>
  <si>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</si>
  <si>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</si>
  <si>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</si>
  <si>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</si>
  <si>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</si>
  <si>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</si>
  <si>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</si>
  <si>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</si>
  <si>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</si>
  <si>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</si>
  <si>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</si>
  <si>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</si>
  <si>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</si>
  <si>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</si>
  <si>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</si>
  <si>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</si>
  <si>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</si>
  <si>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</si>
  <si>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</si>
  <si>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</si>
  <si>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</si>
  <si>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</si>
  <si>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</si>
  <si>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</si>
  <si>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</si>
  <si>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</si>
  <si>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</si>
  <si>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</si>
  <si>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</si>
  <si>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</si>
  <si>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</si>
  <si>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</si>
  <si>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</si>
  <si>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</si>
  <si>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</si>
  <si>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</si>
  <si>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</si>
  <si>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</si>
  <si>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</si>
  <si>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</si>
  <si>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</si>
  <si>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</si>
  <si>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</si>
  <si>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</si>
  <si>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</si>
  <si>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</si>
  <si>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</si>
  <si>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</si>
  <si>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</si>
  <si>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</si>
  <si>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</si>
  <si>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</si>
  <si>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</si>
  <si>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</si>
  <si>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</si>
  <si>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</si>
  <si>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</si>
  <si>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</si>
  <si>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</si>
  <si>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</si>
  <si>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</si>
  <si>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</si>
  <si>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</si>
  <si>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</si>
  <si>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</si>
  <si>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</si>
  <si>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</si>
  <si>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</si>
  <si>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</si>
  <si>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</si>
  <si>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</si>
  <si>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</si>
  <si>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</si>
  <si>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</si>
  <si>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</si>
  <si>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</si>
  <si>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</si>
  <si>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</si>
  <si>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</si>
  <si>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</si>
  <si>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</si>
  <si>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</si>
  <si>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</si>
  <si>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</si>
  <si>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</si>
  <si>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</si>
  <si>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</si>
  <si>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</si>
  <si>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</si>
  <si>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</si>
  <si>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</si>
  <si>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</si>
  <si>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</si>
  <si>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</si>
  <si>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</si>
  <si>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</si>
  <si>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</si>
  <si>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</si>
  <si>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</si>
  <si>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</si>
  <si>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</si>
  <si>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</si>
  <si>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</si>
  <si>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</si>
  <si>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</si>
  <si>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</si>
  <si>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</si>
  <si>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</si>
  <si>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</si>
  <si>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</si>
  <si>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</si>
  <si>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</si>
  <si>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</si>
  <si>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</si>
  <si>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</si>
  <si>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</si>
  <si>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</si>
  <si>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</si>
  <si>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</si>
  <si>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</si>
  <si>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</si>
  <si>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</si>
  <si>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</si>
  <si>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</si>
  <si>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</si>
  <si>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</si>
  <si>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</si>
  <si>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</si>
  <si>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</si>
  <si>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</si>
  <si>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</si>
  <si>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</si>
  <si>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</si>
  <si>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</si>
  <si>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</si>
  <si>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</si>
  <si>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</si>
  <si>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</si>
  <si>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</si>
  <si>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</si>
  <si>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</si>
  <si>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</si>
  <si>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</si>
  <si>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</si>
  <si>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</si>
  <si>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</si>
  <si>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</si>
  <si>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</si>
  <si>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</si>
  <si>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</si>
  <si>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</si>
  <si>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</si>
  <si>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</si>
  <si>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</si>
  <si>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</si>
  <si>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</si>
  <si>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</si>
  <si>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</si>
  <si>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</si>
  <si>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</si>
  <si>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</si>
  <si>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</si>
  <si>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</si>
  <si>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</si>
  <si>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</si>
  <si>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</si>
  <si>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</si>
  <si>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</si>
  <si>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</si>
  <si>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</si>
  <si>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</si>
  <si>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</si>
  <si>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</si>
  <si>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</si>
  <si>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</si>
  <si>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</si>
  <si>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</si>
  <si>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</si>
  <si>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</si>
  <si>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</si>
  <si>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</si>
  <si>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</si>
  <si>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</si>
  <si>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</si>
  <si>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</si>
  <si>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</si>
  <si>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</si>
  <si>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</si>
  <si>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</si>
  <si>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</si>
  <si>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</si>
  <si>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</si>
  <si>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</si>
  <si>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</si>
  <si>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</si>
  <si>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</si>
  <si>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</si>
  <si>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</si>
  <si>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</si>
  <si>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</si>
  <si>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</si>
  <si>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</si>
  <si>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</si>
  <si>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</si>
  <si>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</si>
  <si>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</si>
  <si>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</si>
  <si>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</si>
  <si>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</si>
  <si>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</si>
  <si>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</si>
  <si>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</si>
  <si>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</si>
  <si>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</si>
  <si>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</si>
  <si>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</si>
  <si>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</si>
  <si>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</si>
  <si>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</si>
  <si>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</si>
  <si>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</si>
  <si>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</si>
  <si>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</si>
  <si>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</si>
  <si>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</si>
  <si>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</si>
  <si>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</si>
  <si>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</si>
  <si>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</si>
  <si>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</si>
  <si>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</si>
  <si>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</si>
  <si>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</si>
  <si>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</si>
  <si>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</si>
  <si>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</si>
  <si>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</si>
  <si>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</si>
  <si>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</si>
  <si>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</si>
  <si>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</si>
  <si>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</si>
  <si>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</si>
  <si>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</si>
  <si>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</si>
  <si>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</si>
  <si>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</si>
  <si>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</si>
  <si>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</si>
  <si>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</si>
  <si>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</si>
  <si>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</si>
  <si>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</si>
  <si>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</si>
  <si>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</si>
  <si>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</si>
  <si>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</si>
  <si>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</si>
  <si>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</si>
  <si>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</si>
  <si>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</si>
  <si>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</si>
  <si>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</si>
  <si>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</si>
  <si>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</si>
  <si>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</si>
  <si>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</si>
  <si>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</si>
  <si>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</si>
  <si>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</si>
  <si>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</si>
  <si>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</si>
  <si>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</si>
  <si>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</si>
  <si>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</si>
  <si>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</si>
  <si>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</si>
  <si>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</si>
  <si>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</si>
  <si>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</si>
  <si>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</si>
  <si>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</si>
  <si>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</si>
  <si>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</si>
  <si>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</si>
  <si>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</si>
  <si>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</si>
  <si>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</si>
  <si>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</si>
  <si>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</si>
  <si>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</si>
  <si>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</si>
  <si>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</si>
  <si>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</si>
  <si>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</si>
  <si>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</si>
  <si>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</si>
  <si>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</si>
  <si>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</si>
  <si>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</si>
  <si>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</si>
  <si>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</si>
  <si>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</si>
  <si>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</si>
  <si>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</si>
  <si>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</si>
  <si>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</si>
  <si>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</si>
  <si>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</si>
  <si>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</si>
  <si>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</si>
  <si>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</si>
  <si>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</si>
  <si>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</si>
  <si>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</si>
  <si>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</si>
  <si>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</si>
  <si>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</si>
  <si>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</si>
  <si>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</si>
  <si>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</si>
  <si>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</si>
  <si>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</si>
  <si>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</si>
  <si>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</si>
  <si>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</si>
  <si>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</si>
  <si>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</si>
  <si>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</si>
  <si>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</si>
  <si>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</si>
  <si>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</si>
  <si>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</si>
  <si>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</si>
  <si>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</si>
  <si>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</si>
  <si>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</si>
  <si>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</si>
  <si>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</si>
  <si>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</si>
  <si>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</si>
  <si>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</si>
  <si>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</si>
  <si>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</si>
  <si>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</si>
  <si>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</si>
  <si>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</si>
  <si>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</si>
  <si>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</si>
  <si>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</si>
  <si>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</si>
  <si>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</si>
  <si>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</si>
  <si>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</si>
  <si>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</si>
  <si>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</si>
  <si>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</si>
  <si>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</si>
  <si>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</si>
  <si>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</si>
  <si>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</si>
  <si>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</si>
  <si>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</si>
  <si>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</si>
  <si>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</si>
  <si>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</si>
  <si>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</si>
  <si>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</si>
  <si>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</si>
  <si>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</si>
  <si>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</si>
  <si>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</si>
  <si>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</si>
  <si>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</si>
  <si>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</si>
  <si>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</si>
  <si>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</si>
  <si>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</si>
  <si>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</si>
  <si>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</si>
  <si>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</si>
  <si>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</si>
  <si>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</si>
  <si>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</si>
  <si>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</si>
  <si>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</si>
  <si>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</si>
  <si>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</si>
  <si>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</si>
  <si>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</si>
  <si>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</si>
  <si>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</si>
  <si>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</si>
  <si>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</si>
  <si>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</si>
  <si>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</si>
  <si>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</si>
  <si>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</si>
  <si>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</si>
  <si>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</si>
  <si>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</si>
  <si>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</si>
  <si>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</si>
  <si>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</si>
  <si>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</si>
  <si>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</si>
  <si>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</si>
  <si>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</si>
  <si>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</si>
  <si>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</si>
  <si>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</si>
  <si>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</si>
  <si>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</si>
  <si>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</si>
  <si>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</si>
  <si>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</si>
  <si>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</si>
  <si>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</si>
  <si>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</si>
  <si>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</si>
  <si>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</si>
  <si>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</si>
  <si>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</si>
  <si>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</si>
  <si>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</si>
  <si>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</si>
  <si>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</si>
  <si>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</si>
  <si>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</si>
  <si>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</si>
  <si>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</si>
  <si>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</si>
  <si>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</si>
  <si>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</si>
  <si>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</si>
  <si>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</si>
  <si>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</si>
  <si>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</si>
  <si>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</si>
  <si>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</si>
  <si>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</si>
  <si>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</si>
  <si>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</si>
  <si>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</si>
  <si>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</si>
  <si>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</si>
  <si>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</si>
  <si>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</si>
  <si>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</si>
  <si>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</si>
  <si>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</si>
  <si>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</si>
  <si>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</si>
  <si>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</si>
  <si>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</si>
  <si>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</si>
  <si>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</si>
  <si>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</si>
  <si>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</si>
  <si>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</si>
  <si>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</si>
  <si>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</si>
  <si>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</si>
  <si>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</si>
  <si>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</si>
  <si>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</si>
  <si>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</si>
  <si>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</si>
  <si>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</si>
  <si>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</si>
  <si>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</si>
  <si>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</si>
  <si>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</si>
  <si>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</si>
  <si>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</si>
  <si>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</si>
  <si>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</si>
  <si>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</si>
  <si>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</si>
  <si>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</si>
  <si>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</si>
  <si>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</si>
  <si>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</si>
  <si>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</si>
  <si>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</si>
  <si>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</si>
  <si>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</si>
  <si>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</si>
  <si>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</si>
  <si>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</si>
  <si>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</si>
  <si>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</si>
  <si>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</si>
  <si>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</si>
  <si>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</si>
  <si>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</si>
  <si>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</si>
  <si>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</si>
  <si>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</si>
  <si>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</si>
  <si>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</si>
  <si>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</si>
  <si>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</si>
  <si>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</si>
  <si>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</si>
  <si>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</si>
  <si>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</si>
  <si>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</si>
  <si>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</si>
  <si>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</si>
  <si>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</si>
  <si>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</si>
  <si>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</si>
  <si>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</si>
  <si>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</si>
  <si>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</si>
  <si>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</si>
  <si>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</si>
  <si>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</si>
  <si>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</si>
  <si>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</si>
  <si>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</si>
  <si>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</si>
  <si>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</si>
  <si>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</si>
  <si>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</si>
  <si>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</si>
  <si>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</si>
  <si>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</si>
  <si>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</si>
  <si>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</si>
  <si>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</si>
  <si>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</si>
  <si>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</si>
  <si>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</si>
  <si>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</si>
  <si>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</si>
  <si>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</si>
  <si>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</si>
  <si>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</si>
  <si>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</si>
  <si>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</si>
  <si>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</si>
  <si>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</si>
  <si>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</si>
  <si>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</si>
  <si>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</si>
  <si>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</si>
  <si>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</si>
  <si>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</si>
  <si>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</si>
  <si>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</si>
  <si>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</si>
  <si>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</si>
  <si>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</si>
  <si>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</si>
  <si>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</si>
  <si>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</si>
  <si>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</si>
  <si>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</si>
  <si>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</si>
  <si>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</si>
  <si>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</si>
  <si>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</si>
  <si>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</si>
  <si>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</si>
  <si>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</si>
  <si>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</si>
  <si>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</si>
  <si>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</si>
  <si>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</si>
  <si>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</si>
  <si>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</si>
  <si>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</si>
  <si>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</si>
  <si>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</si>
  <si>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</si>
  <si>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</si>
  <si>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</si>
  <si>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</si>
  <si>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</si>
  <si>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</si>
  <si>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</si>
  <si>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</si>
  <si>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</si>
  <si>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</si>
  <si>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</si>
  <si>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</si>
  <si>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</si>
  <si>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</si>
  <si>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</si>
  <si>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</si>
  <si>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</si>
  <si>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</si>
  <si>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</si>
  <si>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</si>
  <si>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</si>
  <si>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</si>
  <si>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</si>
  <si>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</si>
  <si>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</si>
  <si>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</si>
  <si>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</si>
  <si>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</si>
  <si>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</si>
  <si>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</si>
  <si>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</si>
  <si>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</si>
  <si>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</si>
  <si>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</si>
  <si>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</si>
  <si>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</si>
  <si>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</si>
  <si>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</si>
  <si>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</si>
  <si>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</si>
  <si>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</si>
  <si>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</si>
  <si>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</si>
  <si>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</si>
  <si>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</si>
  <si>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</si>
  <si>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</si>
  <si>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</si>
  <si>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</si>
  <si>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</si>
  <si>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</si>
  <si>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</si>
  <si>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</si>
  <si>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</si>
  <si>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</si>
  <si>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</si>
  <si>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</si>
  <si>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</si>
  <si>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</si>
  <si>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</si>
  <si>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</si>
  <si>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</si>
  <si>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</si>
  <si>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</si>
  <si>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</si>
  <si>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</si>
  <si>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</si>
  <si>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</si>
  <si>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</si>
  <si>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</si>
  <si>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</si>
  <si>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</si>
  <si>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</si>
  <si>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</si>
  <si>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</si>
  <si>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</si>
  <si>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</si>
  <si>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</si>
  <si>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</si>
  <si>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</si>
  <si>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</si>
  <si>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</si>
  <si>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</si>
  <si>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</si>
  <si>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</si>
  <si>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</si>
  <si>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</si>
  <si>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</si>
  <si>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</si>
  <si>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</si>
  <si>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</si>
  <si>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</si>
  <si>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</si>
  <si>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</si>
  <si>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</si>
  <si>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</si>
  <si>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</si>
  <si>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</si>
  <si>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</si>
  <si>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</si>
  <si>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</si>
  <si>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</si>
  <si>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</si>
  <si>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</si>
  <si>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</si>
  <si>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</si>
  <si>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</si>
  <si>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</si>
  <si>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</si>
  <si>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</si>
  <si>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</si>
  <si>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</si>
  <si>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</si>
  <si>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</si>
  <si>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</si>
  <si>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</si>
  <si>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</si>
  <si>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</si>
  <si>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</si>
  <si>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</si>
  <si>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</si>
  <si>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</si>
  <si>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</si>
  <si>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</si>
  <si>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</si>
  <si>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</si>
  <si>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</si>
  <si>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</si>
  <si>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</si>
  <si>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</si>
  <si>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</si>
  <si>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</si>
  <si>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</si>
  <si>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</si>
  <si>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</si>
  <si>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</si>
  <si>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</si>
  <si>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</si>
  <si>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</si>
  <si>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</si>
  <si>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</si>
  <si>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</si>
  <si>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</si>
  <si>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</si>
  <si>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</si>
  <si>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</si>
  <si>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</si>
  <si>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</si>
  <si>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</si>
  <si>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</si>
  <si>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</si>
  <si>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</si>
  <si>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</si>
  <si>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</si>
  <si>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</si>
  <si>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</si>
  <si>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</si>
  <si>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</si>
  <si>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</si>
  <si>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</si>
  <si>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</si>
  <si>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</si>
  <si>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</si>
  <si>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</si>
  <si>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</si>
  <si>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</si>
  <si>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</si>
  <si>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</si>
  <si>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</si>
  <si>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</si>
  <si>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</si>
  <si>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</si>
  <si>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</si>
  <si>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</si>
  <si>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</si>
  <si>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</si>
  <si>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</si>
  <si>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</si>
  <si>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</si>
  <si>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</si>
  <si>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</si>
  <si>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</si>
  <si>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</si>
  <si>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</si>
  <si>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</si>
  <si>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</si>
  <si>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</si>
  <si>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</si>
  <si>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</si>
  <si>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</si>
  <si>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</si>
  <si>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</si>
  <si>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</si>
  <si>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</si>
  <si>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</si>
  <si>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</si>
  <si>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</si>
  <si>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</si>
  <si>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</si>
  <si>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</si>
  <si>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</si>
  <si>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</si>
  <si>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</si>
  <si>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</si>
  <si>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</si>
  <si>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</si>
  <si>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</si>
  <si>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</si>
  <si>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</si>
  <si>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</si>
  <si>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</si>
  <si>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</si>
  <si>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</si>
  <si>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</si>
  <si>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</si>
  <si>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</si>
  <si>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</si>
  <si>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</si>
  <si>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</si>
  <si>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</si>
  <si>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</si>
  <si>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</si>
  <si>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</si>
  <si>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</si>
  <si>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</si>
  <si>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</si>
  <si>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</si>
  <si>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</si>
  <si>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</si>
  <si>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</si>
  <si>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</si>
  <si>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</si>
  <si>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</si>
  <si>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</si>
  <si>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</si>
  <si>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</si>
  <si>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</si>
  <si>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</si>
  <si>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</si>
  <si>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</si>
  <si>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</si>
  <si>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</si>
  <si>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</si>
  <si>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</si>
  <si>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</si>
  <si>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</si>
  <si>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</si>
  <si>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</si>
  <si>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</si>
  <si>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4023.07;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</si>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</sst>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0FC762D-A278-4627-8C05-EF7BCF31B5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77</v>
          </cell>
        </row>
        <row r="4">
          <cell r="B4" t="str">
            <v>Central American*</v>
          </cell>
          <cell r="D4">
            <v>0</v>
          </cell>
        </row>
        <row r="5">
          <cell r="B5" t="str">
            <v>Costa Rican</v>
          </cell>
          <cell r="D5">
            <v>0</v>
          </cell>
        </row>
        <row r="6">
          <cell r="B6" t="str">
            <v>Guatemalan</v>
          </cell>
          <cell r="D6">
            <v>23</v>
          </cell>
        </row>
        <row r="7">
          <cell r="B7" t="str">
            <v>Honduran</v>
          </cell>
          <cell r="D7">
            <v>0</v>
          </cell>
        </row>
        <row r="8">
          <cell r="B8" t="str">
            <v>Nicaraguan</v>
          </cell>
          <cell r="D8">
            <v>0</v>
          </cell>
        </row>
        <row r="9">
          <cell r="B9" t="str">
            <v>Panamanian</v>
          </cell>
          <cell r="D9">
            <v>0</v>
          </cell>
        </row>
        <row r="10">
          <cell r="B10" t="str">
            <v>Salvadoran</v>
          </cell>
          <cell r="D10">
            <v>90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112</v>
          </cell>
        </row>
        <row r="24">
          <cell r="B24" t="str">
            <v>Cuban</v>
          </cell>
          <cell r="D24">
            <v>30</v>
          </cell>
        </row>
        <row r="25">
          <cell r="B25" t="str">
            <v>Dominican</v>
          </cell>
          <cell r="D25">
            <v>0</v>
          </cell>
        </row>
        <row r="26">
          <cell r="B26" t="str">
            <v>Puerto Rican</v>
          </cell>
          <cell r="D26">
            <v>62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26</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122</v>
          </cell>
        </row>
        <row r="145">
          <cell r="B145" t="str">
            <v>White alone or in combination with one or more other races</v>
          </cell>
          <cell r="D145" t="e">
            <v>#N/A</v>
          </cell>
        </row>
        <row r="146">
          <cell r="B146" t="str">
            <v>European alone or in any combination*</v>
          </cell>
          <cell r="D146">
            <v>251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80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64</v>
          </cell>
        </row>
        <row r="180">
          <cell r="B180" t="str">
            <v>Italian alone or in any combination</v>
          </cell>
          <cell r="D180">
            <v>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278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232</v>
          </cell>
        </row>
        <row r="253">
          <cell r="B253" t="str">
            <v>Black or African American alone</v>
          </cell>
          <cell r="D253" t="e">
            <v>#N/A</v>
          </cell>
        </row>
        <row r="254">
          <cell r="B254" t="str">
            <v>African American alone</v>
          </cell>
          <cell r="D254">
            <v>2992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71</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40</v>
          </cell>
        </row>
        <row r="272">
          <cell r="B272" t="str">
            <v>Guinean alone</v>
          </cell>
          <cell r="D272">
            <v>0</v>
          </cell>
        </row>
        <row r="273">
          <cell r="B273" t="str">
            <v>Ivoirian alone</v>
          </cell>
          <cell r="D273">
            <v>0</v>
          </cell>
        </row>
        <row r="274">
          <cell r="B274" t="str">
            <v>Kenyan alone</v>
          </cell>
          <cell r="D274">
            <v>23</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503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168</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152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1407</v>
          </cell>
        </row>
        <row r="317">
          <cell r="B317" t="str">
            <v>Other Black or African American alone, specified</v>
          </cell>
          <cell r="D317">
            <v>0</v>
          </cell>
        </row>
        <row r="318">
          <cell r="B318" t="str">
            <v>Other Black or African American alone, not specified</v>
          </cell>
          <cell r="D318">
            <v>1393</v>
          </cell>
        </row>
        <row r="319">
          <cell r="B319" t="str">
            <v>Black or African American alone or in combination with one or more other races</v>
          </cell>
          <cell r="D319" t="e">
            <v>#N/A</v>
          </cell>
        </row>
        <row r="320">
          <cell r="B320" t="str">
            <v>African American alone or in any combination</v>
          </cell>
          <cell r="D320">
            <v>3064</v>
          </cell>
        </row>
        <row r="321">
          <cell r="B321" t="str">
            <v>Sub-Saharan African alone or in any combination*</v>
          </cell>
          <cell r="D321">
            <v>842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72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53</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25</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506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199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168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1476</v>
          </cell>
        </row>
        <row r="383">
          <cell r="B383" t="str">
            <v>Other Black or African American alone or in any combination, specified</v>
          </cell>
          <cell r="D383">
            <v>0</v>
          </cell>
        </row>
        <row r="384">
          <cell r="B384" t="str">
            <v>Other Black or African American alone or in any combination, not specified</v>
          </cell>
          <cell r="D384">
            <v>1476</v>
          </cell>
        </row>
        <row r="385">
          <cell r="B385" t="str">
            <v>American Indian and Alaska Native alone</v>
          </cell>
          <cell r="D385">
            <v>1476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4132-4613-4C4F-B1B1-B4444C353CD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170</v>
      </c>
      <c r="C5" s="10" t="s">
        <v>5</v>
      </c>
      <c r="D5" s="11">
        <v>251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32</v>
      </c>
      <c r="C27" s="10" t="s">
        <v>49</v>
      </c>
      <c r="D27" s="18">
        <v>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80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v>
      </c>
      <c r="C38" s="14" t="s">
        <v>71</v>
      </c>
      <c r="D38" s="15">
        <v>64</v>
      </c>
      <c r="E38" s="16" t="e">
        <f>VLOOKUP($D38,'[1]Profile_Cnty Export'!$B$2:$D$3010,3,FALSE)</f>
        <v>#N/A</v>
      </c>
    </row>
    <row r="39" spans="1:5" x14ac:dyDescent="0.25">
      <c r="A39" t="s">
        <v>72</v>
      </c>
      <c r="B39" s="17">
        <v>0</v>
      </c>
      <c r="C39" s="10" t="s">
        <v>73</v>
      </c>
      <c r="D39" s="18">
        <v>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171</v>
      </c>
      <c r="C101" s="10" t="s">
        <v>197</v>
      </c>
      <c r="D101" s="11">
        <v>278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122</v>
      </c>
      <c r="C111" s="20" t="s">
        <v>217</v>
      </c>
      <c r="D111" s="21">
        <v>232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2992</v>
      </c>
      <c r="C114" s="10" t="s">
        <v>221</v>
      </c>
      <c r="D114" s="24">
        <v>3064</v>
      </c>
      <c r="E114" s="12" t="e">
        <f>VLOOKUP($D114,'[1]Profile_Cnty Export'!$B$2:$D$3010,3,FALSE)</f>
        <v>#N/A</v>
      </c>
    </row>
    <row r="115" spans="1:5" x14ac:dyDescent="0.25">
      <c r="A115" t="s">
        <v>222</v>
      </c>
      <c r="B115" s="25">
        <v>0</v>
      </c>
      <c r="C115" s="14" t="s">
        <v>223</v>
      </c>
      <c r="D115" s="26">
        <v>842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71</v>
      </c>
      <c r="C121" s="14" t="s">
        <v>235</v>
      </c>
      <c r="D121" s="28">
        <v>72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40</v>
      </c>
      <c r="C131" s="14" t="s">
        <v>255</v>
      </c>
      <c r="D131" s="28">
        <v>53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23</v>
      </c>
      <c r="C134" s="10" t="s">
        <v>261</v>
      </c>
      <c r="D134" s="24">
        <v>0</v>
      </c>
      <c r="E134" s="12" t="e">
        <f>VLOOKUP($D134,'[1]Profile_Cnty Export'!$B$2:$D$3010,3,FALSE)</f>
        <v>#N/A</v>
      </c>
    </row>
    <row r="135" spans="1:5" x14ac:dyDescent="0.25">
      <c r="A135" t="s">
        <v>262</v>
      </c>
      <c r="B135" s="27">
        <v>0</v>
      </c>
      <c r="C135" s="14" t="s">
        <v>263</v>
      </c>
      <c r="D135" s="28">
        <v>25</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503</v>
      </c>
      <c r="C142" s="10" t="s">
        <v>277</v>
      </c>
      <c r="D142" s="24">
        <v>506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168</v>
      </c>
      <c r="C158" s="10" t="s">
        <v>309</v>
      </c>
      <c r="D158" s="11">
        <v>199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152</v>
      </c>
      <c r="C167" s="14" t="s">
        <v>327</v>
      </c>
      <c r="D167" s="28">
        <v>168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1407</v>
      </c>
      <c r="C176" s="10" t="s">
        <v>345</v>
      </c>
      <c r="D176" s="11">
        <v>1476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1393</v>
      </c>
      <c r="C178" s="20" t="s">
        <v>349</v>
      </c>
      <c r="D178" s="30">
        <v>1476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77</v>
      </c>
      <c r="C1498" s="12"/>
    </row>
    <row r="1499" spans="1:5" x14ac:dyDescent="0.25">
      <c r="A1499" t="s">
        <v>2978</v>
      </c>
      <c r="B1499" s="25">
        <v>0</v>
      </c>
      <c r="C1499" s="16"/>
    </row>
    <row r="1500" spans="1:5" x14ac:dyDescent="0.25">
      <c r="A1500" t="s">
        <v>2979</v>
      </c>
      <c r="B1500" s="17">
        <v>0</v>
      </c>
      <c r="C1500" s="12"/>
    </row>
    <row r="1501" spans="1:5" x14ac:dyDescent="0.25">
      <c r="A1501" t="s">
        <v>2980</v>
      </c>
      <c r="B1501" s="13">
        <v>23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90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112</v>
      </c>
      <c r="C1518" s="12"/>
    </row>
    <row r="1519" spans="1:3" x14ac:dyDescent="0.25">
      <c r="A1519" t="s">
        <v>2998</v>
      </c>
      <c r="B1519" s="13">
        <v>30</v>
      </c>
      <c r="C1519" s="16"/>
    </row>
    <row r="1520" spans="1:3" x14ac:dyDescent="0.25">
      <c r="A1520" t="s">
        <v>2999</v>
      </c>
      <c r="B1520" s="17">
        <v>0</v>
      </c>
      <c r="C1520" s="12"/>
    </row>
    <row r="1521" spans="1:5" x14ac:dyDescent="0.25">
      <c r="A1521" t="s">
        <v>3000</v>
      </c>
      <c r="B1521" s="13">
        <v>62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BCBFCE-C57D-46B7-BA61-0D98264D91AF}"/>
</file>

<file path=customXml/itemProps2.xml><?xml version="1.0" encoding="utf-8"?>
<ds:datastoreItem xmlns:ds="http://schemas.openxmlformats.org/officeDocument/2006/customXml" ds:itemID="{45DC4223-2EBE-4631-9347-6F0E6A334BBD}"/>
</file>

<file path=customXml/itemProps3.xml><?xml version="1.0" encoding="utf-8"?>
<ds:datastoreItem xmlns:ds="http://schemas.openxmlformats.org/officeDocument/2006/customXml" ds:itemID="{972536B2-C94D-462B-ACF1-AA4AF1263E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2023-09-27T11:48:31Z</dcterms:created>
  <dcterms:modified xsi:type="dcterms:W3CDTF">2023-09-27T11:48:32Z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