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EF9777F1-D0E0-4966-8E33-E8386D9DD682}" xr6:coauthVersionLast="47" xr6:coauthVersionMax="47" xr10:uidLastSave="{00000000-0000-0000-0000-000000000000}"/>
  <bookViews>
    <workbookView xWindow="28680" yWindow="-120" windowWidth="29040" windowHeight="15840" xr2:uid="{903C2B3D-8036-49B3-8FB3-3BC9857EDF72}"/>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<sst xmlns="http://schemas.openxmlformats.org/spreadsheetml/2006/main" count="3037" uniqueCount="3020">
  <si>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</si>
  <si>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</si>
  <si>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</si>
  <si>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</si>
  <si>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</si>
  <si>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</si>
  <si>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</si>
  <si>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</si>
  <si>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</si>
  <si>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</si>
  <si>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</si>
  <si>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</si>
  <si>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</si>
  <si>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</si>
  <si>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</si>
  <si>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</si>
  <si>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</si>
  <si>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</si>
  <si>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</si>
  <si>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</si>
  <si>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</si>
  <si>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</si>
  <si>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</si>
  <si>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</si>
  <si>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</si>
  <si>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</si>
  <si>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</si>
  <si>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</si>
  <si>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</si>
  <si>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</si>
  <si>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</si>
  <si>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</si>
  <si>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</si>
  <si>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</si>
  <si>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</si>
  <si>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</si>
  <si>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</si>
  <si>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</si>
  <si>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</si>
  <si>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</si>
  <si>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</si>
  <si>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</si>
  <si>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</si>
  <si>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</si>
  <si>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</si>
  <si>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</si>
  <si>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</si>
  <si>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</si>
  <si>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</si>
  <si>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</si>
  <si>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</si>
  <si>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</si>
  <si>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</si>
  <si>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</si>
  <si>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</si>
  <si>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</si>
  <si>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</si>
  <si>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</si>
  <si>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</si>
  <si>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</si>
  <si>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</si>
  <si>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</si>
  <si>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</si>
  <si>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</si>
  <si>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</si>
  <si>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</si>
  <si>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</si>
  <si>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</si>
  <si>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</si>
  <si>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</si>
  <si>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</si>
  <si>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</si>
  <si>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</si>
  <si>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</si>
  <si>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</si>
  <si>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</si>
  <si>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</si>
  <si>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</si>
  <si>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</si>
  <si>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</si>
  <si>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</si>
  <si>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</si>
  <si>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</si>
  <si>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</si>
  <si>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</si>
  <si>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</si>
  <si>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</si>
  <si>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</si>
  <si>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</si>
  <si>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</si>
  <si>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</si>
  <si>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</si>
  <si>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</si>
  <si>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</si>
  <si>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</si>
  <si>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</si>
  <si>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</si>
  <si>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</si>
  <si>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</si>
  <si>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</si>
  <si>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</si>
  <si>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</si>
  <si>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</si>
  <si>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</si>
  <si>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</si>
  <si>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</si>
  <si>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</si>
  <si>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</si>
  <si>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</si>
  <si>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</si>
  <si>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</si>
  <si>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</si>
  <si>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</si>
  <si>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</si>
  <si>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</si>
  <si>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</si>
  <si>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</si>
  <si>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</si>
  <si>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</si>
  <si>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</si>
  <si>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</si>
  <si>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</si>
  <si>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</si>
  <si>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</si>
  <si>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</si>
  <si>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</si>
  <si>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</si>
  <si>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</si>
  <si>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</si>
  <si>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</si>
  <si>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</si>
  <si>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</si>
  <si>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</si>
  <si>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</si>
  <si>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</si>
  <si>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</si>
  <si>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</si>
  <si>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</si>
  <si>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</si>
  <si>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</si>
  <si>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</si>
  <si>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</si>
  <si>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</si>
  <si>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</si>
  <si>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</si>
  <si>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</si>
  <si>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</si>
  <si>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</si>
  <si>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</si>
  <si>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</si>
  <si>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</si>
  <si>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</si>
  <si>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</si>
  <si>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</si>
  <si>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</si>
  <si>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</si>
  <si>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</si>
  <si>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</si>
  <si>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</si>
  <si>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</si>
  <si>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</si>
  <si>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</si>
  <si>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</si>
  <si>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</si>
  <si>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</si>
  <si>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</si>
  <si>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</si>
  <si>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</si>
  <si>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</si>
  <si>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</si>
  <si>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</si>
  <si>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</si>
  <si>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</si>
  <si>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</si>
  <si>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</si>
  <si>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</si>
  <si>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</si>
  <si>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</si>
  <si>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</si>
  <si>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</si>
  <si>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</si>
  <si>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</si>
  <si>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</si>
  <si>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</si>
  <si>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</si>
  <si>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</si>
  <si>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</si>
  <si>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</si>
  <si>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</si>
  <si>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</si>
  <si>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</si>
  <si>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</si>
  <si>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</si>
  <si>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</si>
  <si>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</si>
  <si>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</si>
  <si>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</si>
  <si>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</si>
  <si>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</si>
  <si>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</si>
  <si>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</si>
  <si>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</si>
  <si>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</si>
  <si>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</si>
  <si>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</si>
  <si>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</si>
  <si>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</si>
  <si>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</si>
  <si>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</si>
  <si>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</si>
  <si>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</si>
  <si>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</si>
  <si>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</si>
  <si>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</si>
  <si>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</si>
  <si>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</si>
  <si>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</si>
  <si>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</si>
  <si>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</si>
  <si>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</si>
  <si>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</si>
  <si>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</si>
  <si>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</si>
  <si>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</si>
  <si>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</si>
  <si>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</si>
  <si>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</si>
  <si>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</si>
  <si>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</si>
  <si>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</si>
  <si>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</si>
  <si>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</si>
  <si>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</si>
  <si>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</si>
  <si>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</si>
  <si>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</si>
  <si>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</si>
  <si>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</si>
  <si>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</si>
  <si>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</si>
  <si>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</si>
  <si>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</si>
  <si>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</si>
  <si>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</si>
  <si>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</si>
  <si>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</si>
  <si>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</si>
  <si>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</si>
  <si>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</si>
  <si>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</si>
  <si>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</si>
  <si>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</si>
  <si>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</si>
  <si>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</si>
  <si>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</si>
  <si>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</si>
  <si>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</si>
  <si>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</si>
  <si>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</si>
  <si>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</si>
  <si>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</si>
  <si>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</si>
  <si>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</si>
  <si>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</si>
  <si>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</si>
  <si>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</si>
  <si>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</si>
  <si>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</si>
  <si>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</si>
  <si>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</si>
  <si>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</si>
  <si>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</si>
  <si>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</si>
  <si>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</si>
  <si>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</si>
  <si>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</si>
  <si>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</si>
  <si>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</si>
  <si>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</si>
  <si>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</si>
  <si>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</si>
  <si>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</si>
  <si>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</si>
  <si>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</si>
  <si>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</si>
  <si>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</si>
  <si>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</si>
  <si>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</si>
  <si>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</si>
  <si>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</si>
  <si>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</si>
  <si>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</si>
  <si>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</si>
  <si>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</si>
  <si>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</si>
  <si>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</si>
  <si>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</si>
  <si>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</si>
  <si>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</si>
  <si>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</si>
  <si>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</si>
  <si>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</si>
  <si>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</si>
  <si>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</si>
  <si>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</si>
  <si>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</si>
  <si>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</si>
  <si>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</si>
  <si>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</si>
  <si>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</si>
  <si>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</si>
  <si>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</si>
  <si>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</si>
  <si>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</si>
  <si>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</si>
  <si>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</si>
  <si>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</si>
  <si>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</si>
  <si>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</si>
  <si>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</si>
  <si>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</si>
  <si>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</si>
  <si>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</si>
  <si>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</si>
  <si>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</si>
  <si>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</si>
  <si>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</si>
  <si>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</si>
  <si>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</si>
  <si>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</si>
  <si>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</si>
  <si>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</si>
  <si>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</si>
  <si>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</si>
  <si>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</si>
  <si>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</si>
  <si>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</si>
  <si>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</si>
  <si>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</si>
  <si>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</si>
  <si>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</si>
  <si>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</si>
  <si>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</si>
  <si>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</si>
  <si>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</si>
  <si>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</si>
  <si>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</si>
  <si>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</si>
  <si>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</si>
  <si>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</si>
  <si>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</si>
  <si>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</si>
  <si>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</si>
  <si>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</si>
  <si>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</si>
  <si>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</si>
  <si>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</si>
  <si>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</si>
  <si>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</si>
  <si>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</si>
  <si>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</si>
  <si>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</si>
  <si>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</si>
  <si>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</si>
  <si>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</si>
  <si>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</si>
  <si>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</si>
  <si>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</si>
  <si>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</si>
  <si>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</si>
  <si>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</si>
  <si>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</si>
  <si>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</si>
  <si>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</si>
  <si>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</si>
  <si>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</si>
  <si>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</si>
  <si>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</si>
  <si>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</si>
  <si>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</si>
  <si>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</si>
  <si>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</si>
  <si>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</si>
  <si>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</si>
  <si>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</si>
  <si>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</si>
  <si>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</si>
  <si>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</si>
  <si>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</si>
  <si>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</si>
  <si>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</si>
  <si>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</si>
  <si>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</si>
  <si>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</si>
  <si>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</si>
  <si>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</si>
  <si>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</si>
  <si>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</si>
  <si>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</si>
  <si>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</si>
  <si>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</si>
  <si>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</si>
  <si>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</si>
  <si>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</si>
  <si>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</si>
  <si>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</si>
  <si>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</si>
  <si>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</si>
  <si>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</si>
  <si>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</si>
  <si>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</si>
  <si>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</si>
  <si>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</si>
  <si>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</si>
  <si>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</si>
  <si>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</si>
  <si>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</si>
  <si>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</si>
  <si>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</si>
  <si>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</si>
  <si>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</si>
  <si>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</si>
  <si>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</si>
  <si>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</si>
  <si>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</si>
  <si>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</si>
  <si>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</si>
  <si>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</si>
  <si>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</si>
  <si>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</si>
  <si>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</si>
  <si>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</si>
  <si>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</si>
  <si>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</si>
  <si>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</si>
  <si>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</si>
  <si>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</si>
  <si>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</si>
  <si>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</si>
  <si>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</si>
  <si>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</si>
  <si>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</si>
  <si>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</si>
  <si>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</si>
  <si>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</si>
  <si>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</si>
  <si>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</si>
  <si>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</si>
  <si>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</si>
  <si>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</si>
  <si>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</si>
  <si>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</si>
  <si>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</si>
  <si>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</si>
  <si>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</si>
  <si>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</si>
  <si>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</si>
  <si>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</si>
  <si>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</si>
  <si>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</si>
  <si>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</si>
  <si>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</si>
  <si>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</si>
  <si>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</si>
  <si>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</si>
  <si>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</si>
  <si>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</si>
  <si>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</si>
  <si>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</si>
  <si>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</si>
  <si>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</si>
  <si>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</si>
  <si>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</si>
  <si>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</si>
  <si>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</si>
  <si>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</si>
  <si>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</si>
  <si>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</si>
  <si>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</si>
  <si>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</si>
  <si>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</si>
  <si>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</si>
  <si>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</si>
  <si>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</si>
  <si>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</si>
  <si>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</si>
  <si>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</si>
  <si>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</si>
  <si>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</si>
  <si>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</si>
  <si>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</si>
  <si>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</si>
  <si>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</si>
  <si>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</si>
  <si>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</si>
  <si>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</si>
  <si>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</si>
  <si>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</si>
  <si>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</si>
  <si>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</si>
  <si>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</si>
  <si>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</si>
  <si>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</si>
  <si>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</si>
  <si>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</si>
  <si>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</si>
  <si>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</si>
  <si>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</si>
  <si>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</si>
  <si>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</si>
  <si>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</si>
  <si>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</si>
  <si>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</si>
  <si>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</si>
  <si>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</si>
  <si>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</si>
  <si>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</si>
  <si>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</si>
  <si>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</si>
  <si>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</si>
  <si>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</si>
  <si>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</si>
  <si>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</si>
  <si>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</si>
  <si>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</si>
  <si>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</si>
  <si>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</si>
  <si>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</si>
  <si>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</si>
  <si>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</si>
  <si>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</si>
  <si>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</si>
  <si>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</si>
  <si>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</si>
  <si>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</si>
  <si>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</si>
  <si>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</si>
  <si>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</si>
  <si>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</si>
  <si>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</si>
  <si>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</si>
  <si>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</si>
  <si>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</si>
  <si>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</si>
  <si>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</si>
  <si>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</si>
  <si>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</si>
  <si>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</si>
  <si>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</si>
  <si>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</si>
  <si>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</si>
  <si>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</si>
  <si>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</si>
  <si>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</si>
  <si>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</si>
  <si>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</si>
  <si>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</si>
  <si>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</si>
  <si>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</si>
  <si>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</si>
  <si>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</si>
  <si>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</si>
  <si>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</si>
  <si>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</si>
  <si>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</si>
  <si>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</si>
  <si>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</si>
  <si>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</si>
  <si>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</si>
  <si>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</si>
  <si>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</si>
  <si>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</si>
  <si>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</si>
  <si>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</si>
  <si>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</si>
  <si>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</si>
  <si>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</si>
  <si>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</si>
  <si>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</si>
  <si>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</si>
  <si>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</si>
  <si>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</si>
  <si>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</si>
  <si>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</si>
  <si>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</si>
  <si>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</si>
  <si>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</si>
  <si>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</si>
  <si>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</si>
  <si>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</si>
  <si>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</si>
  <si>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</si>
  <si>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</si>
  <si>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</si>
  <si>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</si>
  <si>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</si>
  <si>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</si>
  <si>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</si>
  <si>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</si>
  <si>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</si>
  <si>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</si>
  <si>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</si>
  <si>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</si>
  <si>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</si>
  <si>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</si>
  <si>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</si>
  <si>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</si>
  <si>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</si>
  <si>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</si>
  <si>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</si>
  <si>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</si>
  <si>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</si>
  <si>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</si>
  <si>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</si>
  <si>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</si>
  <si>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</si>
  <si>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</si>
  <si>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</si>
  <si>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</si>
  <si>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</si>
  <si>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</si>
  <si>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</si>
  <si>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</si>
  <si>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</si>
  <si>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</si>
  <si>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</si>
  <si>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</si>
  <si>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</si>
  <si>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</si>
  <si>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</si>
  <si>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</si>
  <si>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</si>
  <si>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</si>
  <si>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</si>
  <si>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</si>
  <si>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</si>
  <si>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</si>
  <si>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</si>
  <si>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</si>
  <si>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</si>
  <si>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</si>
  <si>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</si>
  <si>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</si>
  <si>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</si>
  <si>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</si>
  <si>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</si>
  <si>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</si>
  <si>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</si>
  <si>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</si>
  <si>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</si>
  <si>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</si>
  <si>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</si>
  <si>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</si>
  <si>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</si>
  <si>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</si>
  <si>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</si>
  <si>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</si>
  <si>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</si>
  <si>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</si>
  <si>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</si>
  <si>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</si>
  <si>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</si>
  <si>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</si>
  <si>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</si>
  <si>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</si>
  <si>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</si>
  <si>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</si>
  <si>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</si>
  <si>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</si>
  <si>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</si>
  <si>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</si>
  <si>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</si>
  <si>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</si>
  <si>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</si>
  <si>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</si>
  <si>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</si>
  <si>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</si>
  <si>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</si>
  <si>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</si>
  <si>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</si>
  <si>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</si>
  <si>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</si>
  <si>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</si>
  <si>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</si>
  <si>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</si>
  <si>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</si>
  <si>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</si>
  <si>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</si>
  <si>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</si>
  <si>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</si>
  <si>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</si>
  <si>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</si>
  <si>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</si>
  <si>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</si>
  <si>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</si>
  <si>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</si>
  <si>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</si>
  <si>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</si>
  <si>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</si>
  <si>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</si>
  <si>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</si>
  <si>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</si>
  <si>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</si>
  <si>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</si>
  <si>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</si>
  <si>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</si>
  <si>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</si>
  <si>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</si>
  <si>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</si>
  <si>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</si>
  <si>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</si>
  <si>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</si>
  <si>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</si>
  <si>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</si>
  <si>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</si>
  <si>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</si>
  <si>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</si>
  <si>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</si>
  <si>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</si>
  <si>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</si>
  <si>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</si>
  <si>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</si>
  <si>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</si>
  <si>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</si>
  <si>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</si>
  <si>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</si>
  <si>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</si>
  <si>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</si>
  <si>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</si>
  <si>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</si>
  <si>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</si>
  <si>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</si>
  <si>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</si>
  <si>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</si>
  <si>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</si>
  <si>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</si>
  <si>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</si>
  <si>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</si>
  <si>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</si>
  <si>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</si>
  <si>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</si>
  <si>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</si>
  <si>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</si>
  <si>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</si>
  <si>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</si>
  <si>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</si>
  <si>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</si>
  <si>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</si>
  <si>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</si>
  <si>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</si>
  <si>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</si>
  <si>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</si>
  <si>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</si>
  <si>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</si>
  <si>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</si>
  <si>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</si>
  <si>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</si>
  <si>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</si>
  <si>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</si>
  <si>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</si>
  <si>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</si>
  <si>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</si>
  <si>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</si>
  <si>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</si>
  <si>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</si>
  <si>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</si>
  <si>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</si>
  <si>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</si>
  <si>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</si>
  <si>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</si>
  <si>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</si>
  <si>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</si>
  <si>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</si>
  <si>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</si>
  <si>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</si>
  <si>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</si>
  <si>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</si>
  <si>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</si>
  <si>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</si>
  <si>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</si>
  <si>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</si>
  <si>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</si>
  <si>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</si>
  <si>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</si>
  <si>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</si>
  <si>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</si>
  <si>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</si>
  <si>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</si>
  <si>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</si>
  <si>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</si>
  <si>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</si>
  <si>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</si>
  <si>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</si>
  <si>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</si>
  <si>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</si>
  <si>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</si>
  <si>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</si>
  <si>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</si>
  <si>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</si>
  <si>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</si>
  <si>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</si>
  <si>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</si>
  <si>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</si>
  <si>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</si>
  <si>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</si>
  <si>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</si>
  <si>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</si>
  <si>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</si>
  <si>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</si>
  <si>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</si>
  <si>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</si>
  <si>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</si>
  <si>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</si>
  <si>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</si>
  <si>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</si>
  <si>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</si>
  <si>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</si>
  <si>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</si>
  <si>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</si>
  <si>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</si>
  <si>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</si>
  <si>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</si>
  <si>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</si>
  <si>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</si>
  <si>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</si>
  <si>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</si>
  <si>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</si>
  <si>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</si>
  <si>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</si>
  <si>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</si>
  <si>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</si>
  <si>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</si>
  <si>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</si>
  <si>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</si>
  <si>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</si>
  <si>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</si>
  <si>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</si>
  <si>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</si>
  <si>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</si>
  <si>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</si>
  <si>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</si>
  <si>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</si>
  <si>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</si>
  <si>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</si>
  <si>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</si>
  <si>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</si>
  <si>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</si>
  <si>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</si>
  <si>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</si>
  <si>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</si>
  <si>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</si>
  <si>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</si>
  <si>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</si>
  <si>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</si>
  <si>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</si>
  <si>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</si>
  <si>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</si>
  <si>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</si>
  <si>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</si>
  <si>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</si>
  <si>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</si>
  <si>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</si>
  <si>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</si>
  <si>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</si>
  <si>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</si>
  <si>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</si>
  <si>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</si>
  <si>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</si>
  <si>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</si>
  <si>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</si>
  <si>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</si>
  <si>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</si>
  <si>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</si>
  <si>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</si>
  <si>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</si>
  <si>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</si>
  <si>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</si>
  <si>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</si>
  <si>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</si>
  <si>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</si>
  <si>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</si>
  <si>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</si>
  <si>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</si>
  <si>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</si>
  <si>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</si>
  <si>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</si>
  <si>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</si>
  <si>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</si>
  <si>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</si>
  <si>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</si>
  <si>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</si>
  <si>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</si>
  <si>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</si>
  <si>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</si>
  <si>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</si>
  <si>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</si>
  <si>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</si>
  <si>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</si>
  <si>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</si>
  <si>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</si>
  <si>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</si>
  <si>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</si>
  <si>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</si>
  <si>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</si>
  <si>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</si>
  <si>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</si>
  <si>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</si>
  <si>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</si>
  <si>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</si>
  <si>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</si>
  <si>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</si>
  <si>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</si>
  <si>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</si>
  <si>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</si>
  <si>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</si>
  <si>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</si>
  <si>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</si>
  <si>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</si>
  <si>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</si>
  <si>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</si>
  <si>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</si>
  <si>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</si>
  <si>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</si>
  <si>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</si>
  <si>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</si>
  <si>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</si>
  <si>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</si>
  <si>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</si>
  <si>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</si>
  <si>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</si>
  <si>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</si>
  <si>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</si>
  <si>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</si>
  <si>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</si>
  <si>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</si>
  <si>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</si>
  <si>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</si>
  <si>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</si>
  <si>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</si>
  <si>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</si>
  <si>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</si>
  <si>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</si>
  <si>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</si>
  <si>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</si>
  <si>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</si>
  <si>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</si>
  <si>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</si>
  <si>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</si>
  <si>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</si>
  <si>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</si>
  <si>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</si>
  <si>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</si>
  <si>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</si>
  <si>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</si>
  <si>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</si>
  <si>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</si>
  <si>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</si>
  <si>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</si>
  <si>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</si>
  <si>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</si>
  <si>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</si>
  <si>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</si>
  <si>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</si>
  <si>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</si>
  <si>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</si>
  <si>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</si>
  <si>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</si>
  <si>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</si>
  <si>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</si>
  <si>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</si>
  <si>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</si>
  <si>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</si>
  <si>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</si>
  <si>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</si>
  <si>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</si>
  <si>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</si>
  <si>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</si>
  <si>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</si>
  <si>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</si>
  <si>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</si>
  <si>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</si>
  <si>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</si>
  <si>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</si>
  <si>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</si>
  <si>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</si>
  <si>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</si>
  <si>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</si>
  <si>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</si>
  <si>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</si>
  <si>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</si>
  <si>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</si>
  <si>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</si>
  <si>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</si>
  <si>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</si>
  <si>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</si>
  <si>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</si>
  <si>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</si>
  <si>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</si>
  <si>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</si>
  <si>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</si>
  <si>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</si>
  <si>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</si>
  <si>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</si>
  <si>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</si>
  <si>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</si>
  <si>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</si>
  <si>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</si>
  <si>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</si>
  <si>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</si>
  <si>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</si>
  <si>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</si>
  <si>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</si>
  <si>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</si>
  <si>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</si>
  <si>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</si>
  <si>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</si>
  <si>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</si>
  <si>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</si>
  <si>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</si>
  <si>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</si>
  <si>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</si>
  <si>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</si>
  <si>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</si>
  <si>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</si>
  <si>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</si>
  <si>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</si>
  <si>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</si>
  <si>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</si>
  <si>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</si>
  <si>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</si>
  <si>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</si>
  <si>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</si>
  <si>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</si>
  <si>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</si>
  <si>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</si>
  <si>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</si>
  <si>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</si>
  <si>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</si>
  <si>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</si>
  <si>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</si>
  <si>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</si>
  <si>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</si>
  <si>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</si>
  <si>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</si>
  <si>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</si>
  <si>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</si>
  <si>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</si>
  <si>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</si>
  <si>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</si>
  <si>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</si>
  <si>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</si>
  <si>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</si>
  <si>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</si>
  <si>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</si>
  <si>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</si>
  <si>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</si>
  <si>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</si>
  <si>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</si>
  <si>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</si>
  <si>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</si>
  <si>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</si>
  <si>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</si>
  <si>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</si>
  <si>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</si>
  <si>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</si>
  <si>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</si>
  <si>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</si>
  <si>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</si>
  <si>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</si>
  <si>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</si>
  <si>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</si>
  <si>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</si>
  <si>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</si>
  <si>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</si>
  <si>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</si>
  <si>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</si>
  <si>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</si>
  <si>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</si>
  <si>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</si>
  <si>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</si>
  <si>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</si>
  <si>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</si>
  <si>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</si>
  <si>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</si>
  <si>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</si>
  <si>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</si>
  <si>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</si>
  <si>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</si>
  <si>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</si>
  <si>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</si>
  <si>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</si>
  <si>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</si>
  <si>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</si>
  <si>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</si>
  <si>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</si>
  <si>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</si>
  <si>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</si>
  <si>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</si>
  <si>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</si>
  <si>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</si>
  <si>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</si>
  <si>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</si>
  <si>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</si>
  <si>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</si>
  <si>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</si>
  <si>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</si>
  <si>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</si>
  <si>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</si>
  <si>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</si>
  <si>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</si>
  <si>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</si>
  <si>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</si>
  <si>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</si>
  <si>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</si>
  <si>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</si>
  <si>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</si>
  <si>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</si>
  <si>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</si>
  <si>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</si>
  <si>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</si>
  <si>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</si>
  <si>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</si>
  <si>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</si>
  <si>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</si>
  <si>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</si>
  <si>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</si>
  <si>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</si>
  <si>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</si>
  <si>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</si>
  <si>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</si>
  <si>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</si>
  <si>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</si>
  <si>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</si>
  <si>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</si>
  <si>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</si>
  <si>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</si>
  <si>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</si>
  <si>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</si>
  <si>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</si>
  <si>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</si>
  <si>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</si>
  <si>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</si>
  <si>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</si>
  <si>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</si>
  <si>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</si>
  <si>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</si>
  <si>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</si>
  <si>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</si>
  <si>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</si>
  <si>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</si>
  <si>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</si>
  <si>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</si>
  <si>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</si>
  <si>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</si>
  <si>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</si>
  <si>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</si>
  <si>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</si>
  <si>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</si>
  <si>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</si>
  <si>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</si>
  <si>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</si>
  <si>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</si>
  <si>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</si>
  <si>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</si>
  <si>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</si>
  <si>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</si>
  <si>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</si>
  <si>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</si>
  <si>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</si>
  <si>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</si>
  <si>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</si>
  <si>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</si>
  <si>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</si>
  <si>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</si>
  <si>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</si>
  <si>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</si>
  <si>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</si>
  <si>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</si>
  <si>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</si>
  <si>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</si>
  <si>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</si>
  <si>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</si>
  <si>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</si>
  <si>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</si>
  <si>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</si>
  <si>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</si>
  <si>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</si>
  <si>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</si>
  <si>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</si>
  <si>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</si>
  <si>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</si>
  <si>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</si>
  <si>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</si>
  <si>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</si>
  <si>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</si>
  <si>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</si>
  <si>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</si>
  <si>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</si>
  <si>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</si>
  <si>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</si>
  <si>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</si>
  <si>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</si>
  <si>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</si>
  <si>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</si>
  <si>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</si>
  <si>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</si>
  <si>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</si>
  <si>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</si>
  <si>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</si>
  <si>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</si>
  <si>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</si>
  <si>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</si>
  <si>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</si>
  <si>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</si>
  <si>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</si>
  <si>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</si>
  <si>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</si>
  <si>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</si>
  <si>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</si>
  <si>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</si>
  <si>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</si>
  <si>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</si>
  <si>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</si>
  <si>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</si>
  <si>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</si>
  <si>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</si>
  <si>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</si>
  <si>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</si>
  <si>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</si>
  <si>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</si>
  <si>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</si>
  <si>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</si>
  <si>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</si>
  <si>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</si>
  <si>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</si>
  <si>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</si>
  <si>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</si>
  <si>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</si>
  <si>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</si>
  <si>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</si>
  <si>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</si>
  <si>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</si>
  <si>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</si>
  <si>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</si>
  <si>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</si>
  <si>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</si>
  <si>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</si>
  <si>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</si>
  <si>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</si>
  <si>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</si>
  <si>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</si>
  <si>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</si>
  <si>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</si>
  <si>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</si>
  <si>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</si>
  <si>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</si>
  <si>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</si>
  <si>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</si>
  <si>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</si>
  <si>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</si>
  <si>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</si>
  <si>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</si>
  <si>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</si>
  <si>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</si>
  <si>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</si>
  <si>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</si>
  <si>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</si>
  <si>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</si>
  <si>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</si>
  <si>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</si>
  <si>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</si>
  <si>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</si>
  <si>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</si>
  <si>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</si>
  <si>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</si>
  <si>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</si>
  <si>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</si>
  <si>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</si>
  <si>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</si>
  <si>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</si>
  <si>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</si>
  <si>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</si>
  <si>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</si>
  <si>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</si>
  <si>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</si>
  <si>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</si>
  <si>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</si>
  <si>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</si>
  <si>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</si>
  <si>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</si>
  <si>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</si>
  <si>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</si>
  <si>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</si>
  <si>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</si>
  <si>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</si>
  <si>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</si>
  <si>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</si>
  <si>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</si>
  <si>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</si>
  <si>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</si>
  <si>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</si>
  <si>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</si>
  <si>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</si>
  <si>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</si>
  <si>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</si>
  <si>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</si>
  <si>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</si>
  <si>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</si>
  <si>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</si>
  <si>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</si>
  <si>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</si>
  <si>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</si>
  <si>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</si>
  <si>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</si>
  <si>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</si>
  <si>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</si>
  <si>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</si>
  <si>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</si>
  <si>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</si>
  <si>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</si>
  <si>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</si>
  <si>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</si>
  <si>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</si>
  <si>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</si>
  <si>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</si>
  <si>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</si>
  <si>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</si>
  <si>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</si>
  <si>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</si>
  <si>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</si>
  <si>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</si>
  <si>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</si>
  <si>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</si>
  <si>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</si>
  <si>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</si>
  <si>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</si>
  <si>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</si>
  <si>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</si>
  <si>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</si>
  <si>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</si>
  <si>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</si>
  <si>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</si>
  <si>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</si>
  <si>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</si>
  <si>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</si>
  <si>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</si>
  <si>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</si>
  <si>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</si>
  <si>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</si>
  <si>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</si>
  <si>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</si>
  <si>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</si>
  <si>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</si>
  <si>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</si>
  <si>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</si>
  <si>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</si>
  <si>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</si>
  <si>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</si>
  <si>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</si>
  <si>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</si>
  <si>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</si>
  <si>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</si>
  <si>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</si>
  <si>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</si>
  <si>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</si>
  <si>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</si>
  <si>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</si>
  <si>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</si>
  <si>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</si>
  <si>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</si>
  <si>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</si>
  <si>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</si>
  <si>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</si>
  <si>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</si>
  <si>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</si>
  <si>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</si>
  <si>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</si>
  <si>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</si>
  <si>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</si>
  <si>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</si>
  <si>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</si>
  <si>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</si>
  <si>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</si>
  <si>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</si>
  <si>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</si>
  <si>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</si>
  <si>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</si>
  <si>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</si>
  <si>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</si>
  <si>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</si>
  <si>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</si>
  <si>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</si>
  <si>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</si>
  <si>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</si>
  <si>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</si>
  <si>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</si>
  <si>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</si>
  <si>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</si>
  <si>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</si>
  <si>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</si>
  <si>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</si>
  <si>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</si>
  <si>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</si>
  <si>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</si>
  <si>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</si>
  <si>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</si>
  <si>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</si>
  <si>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</si>
  <si>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</si>
  <si>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</si>
  <si>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</si>
  <si>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</si>
  <si>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</si>
  <si>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</si>
  <si>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</si>
  <si>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</si>
  <si>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</si>
  <si>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</si>
  <si>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</si>
  <si>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</si>
  <si>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</si>
  <si>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</si>
  <si>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</si>
  <si>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</si>
  <si>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</si>
  <si>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</si>
  <si>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</si>
  <si>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</si>
  <si>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</si>
  <si>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</si>
  <si>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</si>
  <si>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</si>
  <si>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</si>
  <si>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</si>
  <si>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</si>
  <si>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</si>
  <si>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</si>
  <si>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</si>
  <si>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</si>
  <si>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</si>
  <si>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</si>
  <si>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</si>
  <si>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</si>
  <si>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</si>
  <si>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</si>
  <si>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</si>
  <si>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</si>
  <si>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</si>
  <si>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</si>
  <si>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</si>
  <si>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</si>
  <si>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</si>
  <si>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</si>
  <si>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</si>
  <si>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</si>
  <si>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</si>
  <si>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</si>
  <si>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</si>
  <si>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</si>
  <si>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</si>
  <si>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</si>
  <si>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</si>
  <si>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</si>
  <si>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</si>
  <si>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</si>
  <si>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</si>
  <si>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</si>
  <si>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</si>
  <si>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</si>
  <si>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</si>
  <si>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</si>
  <si>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</si>
  <si>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</si>
  <si>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</si>
  <si>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</si>
  <si>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</si>
  <si>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</si>
  <si>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</si>
  <si>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</si>
  <si>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</si>
  <si>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</si>
  <si>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</si>
  <si>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</si>
  <si>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</si>
  <si>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</si>
  <si>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</si>
  <si>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</si>
  <si>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</si>
  <si>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</si>
  <si>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</si>
  <si>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</si>
  <si>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</si>
  <si>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</si>
  <si>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</si>
  <si>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</si>
  <si>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</si>
  <si>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</si>
  <si>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</si>
  <si>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</si>
  <si>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</si>
  <si>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</si>
  <si>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</si>
  <si>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</si>
  <si>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</si>
  <si>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</si>
  <si>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</si>
  <si>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</si>
  <si>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</si>
  <si>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</si>
  <si>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</si>
  <si>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</si>
  <si>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</si>
  <si>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</si>
  <si>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</si>
  <si>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</si>
  <si>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</si>
  <si>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</si>
  <si>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</si>
  <si>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</si>
  <si>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</si>
  <si>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</si>
  <si>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</si>
  <si>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</si>
  <si>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</si>
  <si>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</si>
  <si>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</si>
  <si>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</si>
  <si>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</si>
  <si>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</si>
  <si>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</si>
  <si>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</si>
  <si>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</si>
  <si>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</si>
  <si>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</si>
  <si>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</si>
  <si>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</si>
  <si>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</si>
  <si>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</si>
  <si>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</si>
  <si>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</si>
  <si>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</si>
  <si>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</si>
  <si>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</si>
  <si>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</si>
  <si>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</si>
  <si>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</si>
  <si>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</si>
  <si>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</si>
  <si>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</si>
  <si>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</si>
  <si>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</si>
  <si>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</si>
  <si>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</si>
  <si>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</si>
  <si>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</si>
  <si>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</si>
  <si>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</si>
  <si>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</si>
  <si>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</si>
  <si>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</si>
  <si>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</si>
  <si>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</si>
  <si>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</si>
  <si>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</si>
  <si>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</si>
  <si>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</si>
  <si>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</si>
  <si>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</si>
  <si>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</si>
  <si>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</si>
  <si>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</si>
  <si>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</si>
  <si>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</si>
  <si>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</si>
  <si>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</si>
  <si>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</si>
  <si>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</si>
  <si>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</si>
  <si>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</si>
  <si>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</si>
  <si>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</si>
  <si>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</si>
  <si>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</si>
  <si>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</si>
  <si>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</si>
  <si>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</si>
  <si>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</si>
  <si>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</si>
  <si>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</si>
  <si>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</si>
  <si>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</si>
  <si>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</si>
  <si>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</si>
  <si>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</si>
  <si>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</si>
  <si>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</si>
  <si>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</si>
  <si>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</si>
  <si>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</si>
  <si>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</si>
  <si>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</si>
  <si>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</si>
  <si>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</si>
  <si>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</si>
  <si>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</si>
  <si>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</si>
  <si>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</si>
  <si>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</si>
  <si>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</si>
  <si>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</si>
  <si>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</si>
  <si>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</si>
  <si>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</si>
  <si>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</si>
  <si>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</si>
  <si>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</si>
  <si>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</si>
  <si>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</si>
  <si>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</si>
  <si>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</si>
  <si>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</si>
  <si>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</si>
  <si>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</si>
  <si>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</si>
  <si>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</si>
  <si>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</si>
  <si>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</si>
  <si>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</si>
  <si>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</si>
  <si>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</si>
  <si>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</si>
  <si>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</si>
  <si>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</si>
  <si>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</si>
  <si>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</si>
  <si>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</si>
  <si>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</si>
  <si>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</si>
  <si>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</si>
  <si>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</si>
  <si>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</si>
  <si>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</si>
  <si>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</si>
  <si>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</si>
  <si>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</si>
  <si>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</si>
  <si>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</si>
  <si>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</si>
  <si>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</si>
  <si>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</si>
  <si>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</si>
  <si>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</si>
  <si>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</si>
  <si>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</si>
  <si>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</si>
  <si>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</si>
  <si>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</si>
  <si>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</si>
  <si>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</si>
  <si>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</si>
  <si>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</si>
  <si>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</si>
  <si>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</si>
  <si>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</si>
  <si>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</si>
  <si>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</si>
  <si>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</si>
  <si>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</si>
  <si>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</si>
  <si>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</si>
  <si>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</si>
  <si>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</si>
  <si>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</si>
  <si>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</si>
  <si>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</si>
  <si>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</si>
  <si>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</si>
  <si>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</si>
  <si>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</si>
  <si>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</si>
  <si>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</si>
  <si>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</si>
  <si>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</si>
  <si>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</si>
  <si>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</si>
  <si>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</si>
  <si>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</si>
  <si>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</si>
  <si>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</si>
  <si>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</si>
  <si>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</si>
  <si>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</si>
  <si>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</si>
  <si>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</si>
  <si>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</si>
  <si>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</si>
  <si>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</si>
  <si>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</si>
  <si>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</si>
  <si>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</si>
  <si>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</si>
  <si>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</si>
  <si>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</si>
  <si>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</si>
  <si>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</si>
  <si>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</si>
  <si>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</si>
  <si>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</si>
  <si>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</si>
  <si>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</si>
  <si>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</si>
  <si>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</si>
  <si>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</si>
  <si>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</si>
  <si>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</si>
  <si>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</si>
  <si>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</si>
  <si>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</si>
  <si>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</si>
  <si>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</si>
  <si>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</si>
  <si>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</si>
  <si>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</si>
  <si>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</si>
  <si>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</si>
  <si>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</si>
  <si>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</si>
  <si>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</si>
  <si>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</si>
  <si>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</si>
  <si>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</si>
  <si>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</si>
  <si>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</si>
  <si>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</si>
  <si>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</si>
  <si>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</si>
  <si>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</si>
  <si>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</si>
  <si>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</si>
  <si>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</si>
  <si>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</si>
  <si>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</si>
  <si>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</si>
  <si>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</si>
  <si>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</si>
  <si>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</si>
  <si>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</si>
  <si>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</si>
  <si>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</si>
  <si>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</si>
  <si>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</si>
  <si>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</si>
  <si>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</si>
  <si>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</si>
  <si>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</si>
  <si>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</si>
  <si>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</si>
  <si>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</si>
  <si>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</si>
  <si>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</si>
  <si>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</si>
  <si>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</si>
  <si>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</si>
  <si>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</si>
  <si>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</si>
  <si>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</si>
  <si>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</si>
  <si>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</si>
  <si>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</si>
  <si>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</si>
  <si>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</si>
  <si>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</si>
  <si>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</si>
  <si>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</si>
  <si>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</si>
  <si>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</si>
  <si>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</si>
  <si>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</si>
  <si>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</si>
  <si>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</si>
  <si>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</si>
  <si>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</si>
  <si>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</si>
  <si>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</si>
  <si>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</si>
  <si>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</si>
  <si>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</si>
  <si>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</si>
  <si>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</si>
  <si>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</si>
  <si>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</si>
  <si>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</si>
  <si>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</si>
  <si>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</si>
  <si>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</si>
  <si>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</si>
  <si>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</si>
  <si>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</si>
  <si>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</si>
  <si>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</si>
  <si>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</si>
  <si>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</si>
  <si>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</si>
  <si>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</si>
  <si>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</si>
  <si>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</si>
  <si>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</si>
  <si>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</si>
  <si>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</si>
  <si>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</si>
  <si>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</si>
  <si>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</si>
  <si>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</si>
  <si>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</si>
  <si>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</si>
  <si>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</si>
  <si>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</si>
  <si>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</si>
  <si>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</si>
  <si>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</si>
  <si>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</si>
  <si>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</si>
  <si>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</si>
  <si>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</si>
  <si>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</si>
  <si>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</si>
  <si>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</si>
  <si>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</si>
  <si>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</si>
  <si>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</si>
  <si>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</si>
  <si>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</si>
  <si>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</si>
  <si>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</si>
  <si>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</si>
  <si>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</si>
  <si>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</si>
  <si>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</si>
  <si>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</si>
  <si>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</si>
  <si>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</si>
  <si>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</si>
  <si>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</si>
  <si>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</si>
  <si>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</si>
  <si>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</si>
  <si>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</si>
  <si>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</si>
  <si>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</si>
  <si>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</si>
  <si>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</si>
  <si>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</si>
  <si>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</si>
  <si>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</si>
  <si>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</si>
  <si>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</si>
  <si>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</si>
  <si>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</si>
  <si>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</si>
  <si>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</si>
  <si>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</si>
  <si>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</si>
  <si>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</si>
  <si>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</si>
  <si>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</si>
  <si>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</si>
  <si>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</si>
  <si>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</si>
  <si>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</si>
  <si>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</si>
  <si>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</si>
  <si>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</si>
  <si>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</si>
  <si>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</si>
  <si>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</si>
  <si>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</si>
  <si>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</si>
  <si>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</si>
  <si>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</si>
  <si>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</si>
  <si>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</si>
  <si>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</si>
  <si>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</si>
  <si>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</si>
  <si>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</si>
  <si>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</si>
  <si>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</si>
  <si>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</si>
  <si>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</si>
  <si>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</si>
  <si>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</si>
  <si>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</si>
  <si>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</si>
  <si>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</si>
  <si>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</si>
  <si>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</si>
  <si>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</si>
  <si>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</si>
  <si>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</si>
  <si>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</si>
  <si>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</si>
  <si>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</si>
  <si>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</si>
  <si>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</si>
  <si>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</si>
  <si>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</si>
  <si>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</si>
  <si>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</si>
  <si>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</si>
  <si>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</si>
  <si>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</si>
  <si>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</si>
  <si>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</si>
  <si>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</si>
  <si>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</si>
  <si>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</si>
  <si>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</si>
  <si>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</si>
  <si>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</si>
  <si>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</si>
  <si>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</si>
  <si>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</si>
  <si>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</si>
  <si>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</si>
  <si>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</si>
  <si>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</si>
  <si>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</si>
  <si>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</si>
  <si>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</si>
  <si>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</si>
  <si>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</si>
  <si>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</si>
  <si>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</si>
  <si>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</si>
  <si>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</si>
  <si>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</si>
  <si>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</si>
  <si>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</si>
  <si>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</si>
  <si>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</si>
  <si>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</si>
  <si>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</si>
  <si>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</si>
  <si>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</si>
  <si>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</si>
  <si>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</si>
  <si>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</si>
  <si>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</si>
  <si>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</si>
  <si>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</si>
  <si>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</si>
  <si>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</si>
  <si>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</si>
  <si>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</si>
  <si>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</si>
  <si>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</si>
  <si>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</si>
  <si>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</si>
  <si>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</si>
  <si>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</si>
  <si>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</si>
  <si>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</si>
  <si>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</si>
  <si>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</si>
  <si>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</si>
  <si>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</si>
  <si>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</si>
  <si>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</si>
  <si>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</si>
  <si>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</si>
  <si>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</si>
  <si>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</si>
  <si>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</si>
  <si>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</si>
  <si>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</si>
  <si>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</si>
  <si>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</si>
  <si>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</si>
  <si>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</si>
  <si>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</si>
  <si>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</si>
  <si>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</si>
  <si>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</si>
  <si>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</si>
  <si>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</si>
  <si>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</si>
  <si>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</si>
  <si>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</si>
  <si>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</si>
  <si>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</si>
  <si>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</si>
  <si>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</si>
  <si>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</si>
  <si>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</si>
  <si>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</si>
  <si>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</si>
  <si>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</si>
  <si>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</si>
  <si>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</si>
  <si>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</si>
  <si>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</si>
  <si>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</si>
  <si>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</si>
  <si>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</si>
  <si>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</si>
  <si>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</si>
  <si>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</si>
  <si>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</si>
  <si>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</si>
  <si>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</si>
  <si>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</si>
  <si>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</si>
  <si>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</si>
  <si>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</si>
  <si>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</si>
  <si>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</si>
  <si>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</si>
  <si>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</si>
  <si>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</si>
  <si>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</si>
  <si>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</si>
  <si>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</si>
  <si>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</si>
  <si>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</si>
  <si>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</si>
  <si>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</si>
  <si>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</si>
  <si>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</si>
  <si>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</si>
  <si>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</si>
  <si>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</si>
  <si>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</si>
  <si>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</si>
  <si>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</si>
  <si>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</si>
  <si>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</si>
  <si>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</si>
  <si>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</si>
  <si>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</si>
  <si>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</si>
  <si>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</si>
  <si>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</si>
  <si>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</si>
  <si>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</si>
  <si>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</si>
  <si>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</si>
  <si>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</si>
  <si>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</si>
  <si>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</si>
  <si>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</si>
  <si>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</si>
  <si>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</si>
  <si>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</si>
  <si>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</si>
  <si>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</si>
  <si>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</si>
  <si>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</si>
  <si>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</si>
  <si>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</si>
  <si>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</si>
  <si>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</si>
  <si>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</si>
  <si>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</si>
  <si>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</si>
  <si>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</si>
  <si>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</si>
  <si>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</si>
  <si>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</si>
  <si>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</si>
  <si>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</si>
  <si>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</si>
  <si>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</si>
  <si>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</si>
  <si>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</si>
  <si>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</si>
  <si>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</si>
  <si>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</si>
  <si>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</si>
  <si>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</si>
  <si>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</si>
  <si>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</si>
  <si>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</si>
  <si>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</si>
  <si>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</si>
  <si>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</si>
  <si>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</si>
  <si>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</si>
  <si>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</si>
  <si>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</si>
  <si>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</si>
  <si>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</si>
  <si>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</si>
  <si>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</si>
  <si>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</si>
  <si>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</si>
  <si>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</si>
  <si>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</si>
  <si>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</si>
  <si>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</si>
  <si>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</si>
  <si>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</si>
  <si>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</si>
  <si>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</si>
  <si>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</si>
  <si>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</si>
  <si>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</si>
  <si>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</si>
  <si>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</si>
  <si>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</si>
  <si>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</si>
  <si>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</si>
  <si>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</si>
  <si>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</si>
  <si>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</si>
  <si>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</si>
  <si>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</si>
  <si>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</si>
  <si>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</si>
  <si>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</si>
  <si>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</si>
  <si>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</si>
  <si>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</si>
  <si>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</si>
  <si>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</si>
  <si>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</si>
  <si>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</si>
  <si>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</si>
  <si>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</si>
  <si>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</si>
  <si>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</si>
  <si>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</si>
  <si>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</si>
  <si>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</si>
  <si>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</si>
  <si>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</si>
  <si>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</si>
  <si>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</si>
  <si>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</si>
  <si>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</si>
  <si>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</si>
  <si>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</si>
  <si>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</si>
  <si>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</si>
  <si>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</si>
  <si>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</si>
  <si>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</si>
  <si>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</si>
  <si>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</si>
  <si>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</si>
  <si>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</si>
  <si>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</si>
  <si>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</si>
  <si>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</si>
  <si>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</si>
  <si>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</si>
  <si>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</si>
  <si>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</si>
  <si>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</si>
  <si>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</si>
  <si>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</si>
  <si>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</si>
  <si>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</si>
  <si>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</si>
  <si>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</si>
  <si>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</si>
  <si>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</si>
  <si>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</si>
  <si>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</si>
  <si>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</si>
  <si>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</si>
  <si>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</si>
  <si>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</si>
  <si>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</si>
  <si>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</si>
  <si>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</si>
  <si>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</si>
  <si>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</si>
  <si>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</si>
  <si>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</si>
  <si>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</si>
  <si>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</si>
  <si>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</si>
  <si>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</si>
  <si>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</si>
  <si>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</si>
  <si>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</si>
  <si>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</si>
  <si>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</si>
  <si>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</si>
  <si>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</si>
  <si>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</si>
  <si>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</si>
  <si>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</si>
  <si>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</si>
  <si>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</si>
  <si>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</si>
  <si>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</si>
  <si>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</si>
  <si>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</si>
  <si>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</si>
  <si>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</si>
  <si>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</si>
  <si>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</si>
  <si>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</si>
  <si>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</si>
  <si>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</si>
  <si>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</si>
  <si>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</si>
  <si>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</si>
  <si>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</si>
  <si>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</si>
  <si>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</si>
  <si>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</si>
  <si>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</si>
  <si>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</si>
  <si>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</si>
  <si>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</si>
  <si>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</si>
  <si>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</si>
  <si>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</si>
  <si>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</si>
  <si>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</si>
  <si>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</si>
  <si>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</si>
  <si>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</si>
  <si>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</si>
  <si>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</si>
  <si>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</si>
  <si>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</si>
  <si>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</si>
  <si>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</si>
  <si>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</si>
  <si>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</si>
  <si>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</si>
  <si>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</si>
  <si>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</si>
  <si>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</si>
  <si>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</si>
  <si>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</si>
  <si>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</si>
  <si>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</si>
  <si>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</si>
  <si>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</si>
  <si>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</si>
  <si>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</si>
  <si>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</si>
  <si>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</si>
  <si>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</si>
  <si>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</si>
  <si>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</si>
  <si>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</si>
  <si>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</si>
  <si>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</si>
  <si>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</si>
  <si>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</si>
  <si>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</si>
  <si>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</si>
  <si>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</si>
  <si>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</si>
  <si>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</si>
  <si>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</si>
  <si>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</si>
  <si>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</si>
  <si>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</si>
  <si>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</si>
  <si>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</si>
  <si>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</si>
  <si>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</si>
  <si>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</si>
  <si>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</si>
  <si>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</si>
  <si>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</si>
  <si>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</si>
  <si>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</si>
  <si>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</si>
  <si>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</si>
  <si>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</si>
  <si>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</si>
  <si>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</si>
  <si>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</si>
  <si>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</si>
  <si>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</si>
  <si>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</si>
  <si>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</si>
  <si>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</si>
  <si>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</si>
  <si>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</si>
  <si>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</si>
  <si>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</si>
  <si>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</si>
  <si>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</si>
  <si>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</si>
  <si>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</si>
  <si>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</si>
  <si>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</si>
  <si>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</si>
  <si>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</si>
  <si>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</si>
  <si>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</si>
  <si>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</si>
  <si>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</si>
  <si>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</si>
  <si>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</si>
  <si>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</si>
  <si>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</si>
  <si>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</si>
  <si>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</si>
  <si>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</si>
  <si>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</si>
  <si>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</si>
  <si>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</si>
  <si>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</si>
  <si>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</si>
  <si>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</si>
  <si>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</si>
  <si>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</si>
  <si>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</si>
  <si>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</si>
  <si>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</si>
  <si>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</si>
  <si>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</si>
  <si>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</si>
  <si>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</si>
  <si>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</si>
  <si>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</si>
  <si>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</si>
  <si>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</si>
  <si>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</si>
  <si>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</si>
  <si>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</si>
  <si>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</si>
  <si>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</si>
  <si>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</si>
  <si>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</si>
  <si>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</si>
  <si>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</si>
  <si>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</si>
  <si>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</si>
  <si>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</si>
  <si>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</si>
  <si>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</si>
  <si>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</si>
  <si>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</si>
  <si>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</si>
  <si>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</si>
  <si>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</si>
  <si>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</si>
  <si>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</si>
  <si>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</si>
  <si>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</si>
  <si>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</si>
  <si>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</si>
  <si>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</si>
  <si>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</si>
  <si>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</si>
  <si>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</si>
  <si>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</si>
  <si>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</si>
  <si>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</si>
  <si>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</si>
  <si>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</si>
  <si>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</si>
  <si>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</si>
  <si>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</si>
  <si>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</si>
  <si>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</si>
  <si>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</si>
  <si>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</si>
  <si>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</si>
  <si>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</si>
  <si>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</si>
  <si>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</si>
  <si>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</si>
  <si>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</si>
  <si>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</si>
  <si>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</si>
  <si>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</si>
  <si>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</si>
  <si>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</si>
  <si>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</si>
  <si>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</si>
  <si>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</si>
  <si>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</si>
  <si>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</si>
  <si>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</si>
  <si>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</si>
  <si>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</si>
  <si>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</si>
  <si>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</si>
  <si>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</si>
  <si>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</si>
  <si>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</si>
  <si>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</si>
  <si>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</si>
  <si>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</si>
  <si>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</si>
  <si>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</si>
  <si>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</si>
  <si>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</si>
  <si>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</si>
  <si>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</si>
  <si>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</si>
  <si>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</si>
  <si>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</si>
  <si>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</si>
  <si>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</si>
  <si>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</si>
  <si>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</si>
  <si>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</si>
  <si>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</si>
  <si>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</si>
  <si>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</si>
  <si>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</si>
  <si>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</si>
  <si>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</si>
  <si>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</si>
  <si>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</si>
  <si>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</si>
  <si>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</si>
  <si>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</si>
  <si>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</si>
  <si>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</si>
  <si>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</si>
  <si>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</si>
  <si>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</si>
  <si>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</si>
  <si>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</si>
  <si>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</si>
  <si>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</si>
  <si>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</si>
  <si>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</si>
  <si>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</si>
  <si>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</si>
  <si>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</si>
  <si>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</si>
  <si>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</si>
  <si>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</si>
  <si>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</si>
  <si>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</si>
  <si>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</si>
  <si>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</si>
  <si>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</si>
  <si>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</si>
  <si>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</si>
  <si>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</si>
  <si>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</si>
  <si>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</si>
  <si>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</si>
  <si>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</si>
  <si>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</si>
  <si>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</si>
  <si>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</si>
  <si>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</si>
  <si>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</si>
  <si>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</si>
  <si>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</si>
  <si>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</si>
  <si>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</si>
  <si>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</si>
  <si>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</si>
  <si>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</si>
  <si>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</si>
  <si>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</si>
  <si>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</si>
  <si>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</si>
  <si>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</si>
  <si>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</si>
  <si>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</si>
  <si>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</si>
  <si>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</si>
  <si>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</si>
  <si>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</si>
  <si>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</si>
  <si>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</si>
  <si>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</si>
  <si>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</si>
  <si>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</si>
  <si>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</si>
  <si>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</si>
  <si>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</si>
  <si>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</si>
  <si>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</si>
  <si>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</si>
  <si>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</si>
  <si>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</si>
  <si>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</si>
  <si>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</si>
  <si>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</si>
  <si>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</si>
  <si>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</si>
  <si>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</si>
  <si>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</si>
  <si>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</si>
  <si>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</si>
  <si>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</si>
  <si>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</si>
  <si>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</si>
  <si>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</si>
  <si>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</si>
  <si>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</si>
  <si>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</si>
  <si>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</si>
  <si>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</si>
  <si>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</si>
  <si>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</si>
  <si>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</si>
  <si>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</si>
  <si>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</si>
  <si>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</si>
  <si>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</si>
  <si>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</si>
  <si>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</si>
  <si>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</si>
  <si>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</si>
  <si>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</si>
  <si>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</si>
  <si>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</si>
  <si>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</si>
  <si>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</si>
  <si>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</si>
  <si>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</si>
  <si>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</si>
  <si>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</si>
  <si>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</si>
  <si>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</si>
  <si>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</si>
  <si>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</si>
  <si>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</si>
  <si>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</si>
  <si>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</si>
  <si>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</si>
  <si>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</si>
  <si>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</si>
  <si>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</si>
  <si>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</si>
  <si>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</si>
  <si>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</si>
  <si>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</si>
  <si>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</si>
  <si>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</si>
  <si>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</si>
  <si>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</si>
  <si>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</si>
  <si>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</si>
  <si>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</si>
  <si>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</si>
  <si>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</si>
  <si>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</si>
  <si>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</si>
  <si>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</si>
  <si>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</si>
  <si>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</si>
  <si>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</si>
  <si>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</si>
  <si>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</si>
  <si>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</si>
  <si>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</si>
  <si>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</si>
  <si>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</si>
  <si>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</si>
  <si>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</si>
  <si>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</si>
  <si>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</si>
  <si>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</si>
  <si>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</si>
  <si>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</si>
  <si>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</si>
  <si>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</si>
  <si>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</si>
  <si>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</si>
  <si>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</si>
  <si>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</si>
  <si>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</si>
  <si>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</si>
  <si>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</si>
  <si>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</si>
  <si>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</si>
  <si>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</si>
  <si>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</si>
  <si>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</si>
  <si>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</si>
  <si>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</si>
  <si>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</si>
  <si>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</si>
  <si>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</si>
  <si>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</si>
  <si>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</si>
  <si>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</si>
  <si>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</si>
  <si>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</si>
  <si>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</si>
  <si>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</si>
  <si>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</si>
  <si>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</si>
  <si>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</si>
  <si>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</si>
  <si>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</si>
  <si>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</si>
  <si>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</si>
  <si>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</si>
  <si>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</si>
  <si>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</si>
  <si>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</si>
  <si>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</si>
  <si>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</si>
  <si>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</si>
  <si>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</si>
  <si>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</si>
  <si>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</si>
  <si>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</si>
  <si>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</si>
  <si>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</si>
  <si>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</si>
  <si>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</si>
  <si>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</si>
  <si>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</si>
  <si>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</si>
  <si>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</si>
  <si>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</si>
  <si>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</si>
  <si>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</si>
  <si>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</si>
  <si>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</si>
  <si>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</si>
  <si>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</si>
  <si>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</si>
  <si>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</si>
  <si>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</si>
  <si>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</si>
  <si>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</si>
  <si>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</si>
  <si>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</si>
  <si>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</si>
  <si>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</si>
  <si>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</si>
  <si>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</si>
  <si>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</si>
  <si>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</si>
  <si>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</si>
  <si>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</si>
  <si>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</si>
  <si>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</si>
  <si>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</si>
  <si>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</si>
  <si>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</si>
  <si>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</si>
  <si>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</si>
  <si>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</si>
  <si>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</si>
  <si>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</si>
  <si>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</si>
  <si>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</si>
  <si>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</si>
  <si>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</si>
  <si>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</si>
  <si>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</si>
  <si>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</si>
  <si>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</si>
  <si>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</si>
  <si>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</si>
  <si>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</si>
  <si>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</si>
  <si>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</si>
  <si>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</si>
  <si>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</si>
  <si>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</si>
  <si>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</si>
  <si>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</si>
  <si>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</si>
  <si>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</si>
  <si>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</si>
  <si>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</si>
  <si>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</si>
  <si>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</si>
  <si>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</si>
  <si>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</si>
  <si>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</si>
  <si>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</si>
  <si>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</si>
  <si>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</si>
  <si>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</si>
  <si>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</si>
  <si>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</si>
  <si>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</si>
  <si>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</si>
  <si>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</si>
  <si>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</si>
  <si>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</si>
  <si>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</si>
  <si>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</si>
  <si>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</si>
  <si>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</si>
  <si>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</si>
  <si>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</si>
  <si>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</si>
  <si>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</si>
  <si>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</si>
  <si>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</si>
  <si>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</si>
  <si>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</si>
  <si>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</si>
  <si>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</si>
  <si>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</si>
  <si>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</si>
  <si>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</si>
  <si>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</si>
  <si>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</si>
  <si>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</si>
  <si>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</si>
  <si>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</si>
  <si>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</si>
  <si>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</si>
  <si>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</si>
  <si>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</si>
  <si>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</si>
  <si>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</si>
  <si>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</si>
  <si>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</si>
  <si>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</si>
  <si>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</si>
  <si>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</si>
  <si>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</si>
  <si>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</si>
  <si>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</si>
  <si>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</si>
  <si>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</si>
  <si>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</si>
  <si>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</si>
  <si>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</si>
  <si>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</si>
  <si>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</si>
  <si>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</si>
  <si>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</si>
  <si>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</si>
  <si>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</si>
  <si>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</si>
  <si>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</si>
  <si>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</si>
  <si>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</si>
  <si>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</si>
  <si>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</si>
  <si>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</si>
  <si>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</si>
  <si>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</si>
  <si>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</si>
  <si>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</si>
  <si>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</si>
  <si>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</si>
  <si>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</si>
  <si>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</si>
  <si>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</si>
  <si>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</si>
  <si>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</si>
  <si>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</si>
  <si>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</si>
  <si>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</si>
  <si>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</si>
  <si>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</si>
  <si>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</si>
  <si>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</si>
  <si>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</si>
  <si>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</si>
  <si>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</si>
  <si>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</si>
  <si>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</si>
  <si>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</si>
  <si>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</si>
  <si>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</si>
  <si>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</si>
  <si>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</si>
  <si>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</si>
  <si>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</si>
  <si>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</si>
  <si>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</si>
  <si>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</si>
  <si>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</si>
  <si>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</si>
  <si>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</si>
  <si>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</si>
  <si>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</si>
  <si>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</si>
  <si>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</si>
  <si>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</si>
  <si>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</si>
  <si>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</si>
  <si>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</si>
  <si>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</si>
  <si>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</si>
  <si>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</si>
  <si>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</si>
  <si>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</si>
  <si>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</si>
  <si>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</si>
  <si>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</si>
  <si>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</si>
  <si>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</si>
  <si>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</si>
  <si>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</si>
  <si>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</si>
  <si>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</si>
  <si>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</si>
  <si>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</si>
  <si>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</si>
  <si>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</si>
  <si>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</si>
  <si>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</si>
  <si>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</si>
  <si>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</si>
  <si>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</si>
  <si>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</si>
  <si>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</si>
  <si>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</si>
  <si>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</si>
  <si>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</si>
  <si>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</si>
  <si>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</si>
  <si>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</si>
  <si>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</si>
  <si>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</si>
  <si>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</si>
  <si>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</si>
  <si>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</si>
  <si>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</si>
  <si>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</si>
  <si>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</si>
  <si>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</si>
  <si>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</si>
  <si>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</si>
  <si>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</si>
  <si>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</si>
  <si>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</si>
  <si>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</si>
  <si>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</si>
  <si>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</si>
  <si>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</si>
  <si>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</si>
  <si>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</si>
  <si>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</si>
  <si>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</si>
  <si>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</si>
  <si>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</si>
  <si>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</si>
  <si>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</si>
  <si>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</si>
  <si>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</si>
  <si>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</si>
  <si>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</si>
  <si>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</si>
  <si>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</si>
  <si>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</si>
  <si>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</si>
  <si>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</si>
  <si>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</si>
  <si>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</si>
  <si>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</si>
  <si>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</si>
  <si>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</si>
  <si>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</si>
  <si>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</si>
  <si>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</si>
  <si>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</si>
  <si>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</si>
  <si>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</si>
  <si>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</si>
  <si>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</si>
  <si>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</si>
  <si>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</si>
  <si>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</si>
  <si>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</si>
  <si>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</si>
  <si>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</si>
  <si>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</si>
  <si>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</si>
  <si>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</si>
  <si>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</si>
  <si>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</si>
  <si>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</si>
  <si>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</si>
  <si>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</si>
  <si>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</si>
  <si>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</si>
  <si>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</si>
  <si>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</si>
  <si>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</si>
  <si>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</si>
  <si>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</si>
  <si>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</si>
  <si>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</si>
  <si>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</si>
  <si>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</si>
  <si>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</si>
  <si>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</si>
  <si>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</si>
  <si>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</si>
  <si>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</si>
  <si>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</si>
  <si>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</si>
  <si>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</si>
  <si>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</si>
  <si>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</si>
  <si>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</si>
  <si>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</si>
  <si>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</si>
  <si>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</si>
  <si>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</si>
  <si>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</si>
  <si>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</si>
  <si>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</si>
  <si>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</si>
  <si>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</si>
  <si>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</si>
  <si>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</si>
  <si>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</si>
  <si>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</si>
  <si>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</si>
  <si>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</si>
  <si>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</si>
  <si>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</si>
  <si>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</si>
  <si>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</si>
  <si>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</si>
  <si>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</si>
  <si>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</si>
  <si>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</si>
  <si>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</si>
  <si>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</si>
  <si>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</si>
  <si>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</si>
  <si>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</si>
  <si>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</si>
  <si>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</si>
  <si>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</si>
  <si>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</si>
  <si>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</si>
  <si>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</si>
  <si>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</si>
  <si>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</si>
  <si>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</si>
  <si>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</si>
  <si>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</si>
  <si>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</si>
  <si>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</si>
  <si>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</si>
  <si>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</si>
  <si>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</si>
  <si>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</si>
  <si>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</si>
  <si>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</si>
  <si>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</si>
  <si>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</si>
  <si>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</si>
  <si>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</si>
  <si>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</si>
  <si>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</si>
  <si>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</si>
  <si>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</si>
  <si>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</si>
  <si>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</si>
  <si>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</si>
  <si>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</si>
  <si>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</si>
  <si>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</si>
  <si>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</si>
  <si>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</si>
  <si>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</si>
  <si>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</si>
  <si>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</si>
  <si>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</si>
  <si>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</si>
  <si>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</si>
  <si>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</si>
  <si>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</si>
  <si>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</si>
  <si>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</si>
  <si>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</si>
  <si>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</si>
  <si>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</si>
  <si>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</si>
  <si>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</si>
  <si>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</si>
  <si>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</si>
  <si>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</si>
  <si>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</si>
  <si>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</si>
  <si>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</si>
  <si>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</si>
  <si>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</si>
  <si>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</si>
  <si>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</si>
  <si>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</si>
  <si>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</si>
  <si>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</si>
  <si>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</si>
  <si>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</si>
  <si>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</si>
  <si>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</si>
  <si>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</si>
  <si>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</si>
  <si>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</si>
  <si>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</si>
  <si>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</si>
  <si>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</si>
  <si>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</si>
  <si>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</si>
  <si>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</si>
  <si>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</si>
  <si>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</si>
  <si>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</si>
  <si>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</si>
  <si>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</si>
  <si>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</si>
  <si>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</si>
  <si>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</si>
  <si>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</si>
  <si>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</si>
  <si>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</si>
  <si>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</si>
  <si>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4011.01;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</si>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</sst>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882AE5FD-E2BF-4173-AA4B-8BA0BA49A0E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118</v>
          </cell>
        </row>
        <row r="4">
          <cell r="B4" t="str">
            <v>Central American*</v>
          </cell>
          <cell r="D4">
            <v>528</v>
          </cell>
        </row>
        <row r="5">
          <cell r="B5" t="str">
            <v>Costa Rican</v>
          </cell>
          <cell r="D5">
            <v>0</v>
          </cell>
        </row>
        <row r="6">
          <cell r="B6" t="str">
            <v>Guatemalan</v>
          </cell>
          <cell r="D6">
            <v>88</v>
          </cell>
        </row>
        <row r="7">
          <cell r="B7" t="str">
            <v>Honduran</v>
          </cell>
          <cell r="D7">
            <v>117</v>
          </cell>
        </row>
        <row r="8">
          <cell r="B8" t="str">
            <v>Nicaraguan</v>
          </cell>
          <cell r="D8">
            <v>0</v>
          </cell>
        </row>
        <row r="9">
          <cell r="B9" t="str">
            <v>Panamanian</v>
          </cell>
          <cell r="D9">
            <v>0</v>
          </cell>
        </row>
        <row r="10">
          <cell r="B10" t="str">
            <v>Salvadoran</v>
          </cell>
          <cell r="D10">
            <v>277</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24</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124</v>
          </cell>
        </row>
        <row r="24">
          <cell r="B24" t="str">
            <v>Cuban</v>
          </cell>
          <cell r="D24">
            <v>0</v>
          </cell>
        </row>
        <row r="25">
          <cell r="B25" t="str">
            <v>Dominican</v>
          </cell>
          <cell r="D25">
            <v>30</v>
          </cell>
        </row>
        <row r="26">
          <cell r="B26" t="str">
            <v>Puerto Rican</v>
          </cell>
          <cell r="D26">
            <v>72</v>
          </cell>
        </row>
        <row r="27">
          <cell r="B27" t="str">
            <v>Other Caribbean Hispanic</v>
          </cell>
          <cell r="D27">
            <v>0</v>
          </cell>
        </row>
        <row r="28">
          <cell r="B28" t="str">
            <v>Other Hispanic, Latino, or Spanish*</v>
          </cell>
          <cell r="D28">
            <v>149</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622</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85</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122</v>
          </cell>
        </row>
        <row r="68">
          <cell r="B68" t="str">
            <v>Greek alone</v>
          </cell>
          <cell r="D68">
            <v>0</v>
          </cell>
        </row>
        <row r="69">
          <cell r="B69" t="str">
            <v>Hungarian alone</v>
          </cell>
          <cell r="D69">
            <v>0</v>
          </cell>
        </row>
        <row r="70">
          <cell r="B70" t="str">
            <v>Icelandic alone</v>
          </cell>
          <cell r="D70">
            <v>0</v>
          </cell>
        </row>
        <row r="71">
          <cell r="B71" t="str">
            <v>Irish alone</v>
          </cell>
          <cell r="D71">
            <v>64</v>
          </cell>
        </row>
        <row r="72">
          <cell r="B72" t="str">
            <v>Italian alone</v>
          </cell>
          <cell r="D72">
            <v>42</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423</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403</v>
          </cell>
        </row>
        <row r="145">
          <cell r="B145" t="str">
            <v>White alone or in combination with one or more other races</v>
          </cell>
          <cell r="D145" t="e">
            <v>#N/A</v>
          </cell>
        </row>
        <row r="146">
          <cell r="B146" t="str">
            <v>European alone or in any combination*</v>
          </cell>
          <cell r="D146">
            <v>684</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26</v>
          </cell>
        </row>
        <row r="168">
          <cell r="B168" t="str">
            <v>English alone or in any combination</v>
          </cell>
          <cell r="D168">
            <v>219</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40</v>
          </cell>
        </row>
        <row r="173">
          <cell r="B173" t="str">
            <v>Frisian alone or in any combination</v>
          </cell>
          <cell r="D173">
            <v>0</v>
          </cell>
        </row>
        <row r="174">
          <cell r="B174" t="str">
            <v>Georgian alone or in any combination</v>
          </cell>
          <cell r="D174">
            <v>0</v>
          </cell>
        </row>
        <row r="175">
          <cell r="B175" t="str">
            <v>German alone or in any combination</v>
          </cell>
          <cell r="D175">
            <v>304</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247</v>
          </cell>
        </row>
        <row r="180">
          <cell r="B180" t="str">
            <v>Italian alone or in any combination</v>
          </cell>
          <cell r="D180">
            <v>98</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56</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48</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24</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589</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550</v>
          </cell>
        </row>
        <row r="253">
          <cell r="B253" t="str">
            <v>Black or African American alone</v>
          </cell>
          <cell r="D253" t="e">
            <v>#N/A</v>
          </cell>
        </row>
        <row r="254">
          <cell r="B254" t="str">
            <v>African American alone</v>
          </cell>
          <cell r="D254">
            <v>2383</v>
          </cell>
        </row>
        <row r="255">
          <cell r="B255" t="str">
            <v>Sub-Saharan African alone*</v>
          </cell>
          <cell r="D255">
            <v>180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48</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35</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1192</v>
          </cell>
        </row>
        <row r="317">
          <cell r="B317" t="str">
            <v>Other Black or African American alone, specified</v>
          </cell>
          <cell r="D317">
            <v>0</v>
          </cell>
        </row>
        <row r="318">
          <cell r="B318" t="str">
            <v>Other Black or African American alone, not specified</v>
          </cell>
          <cell r="D318">
            <v>1193</v>
          </cell>
        </row>
        <row r="319">
          <cell r="B319" t="str">
            <v>Black or African American alone or in combination with one or more other races</v>
          </cell>
          <cell r="D319" t="e">
            <v>#N/A</v>
          </cell>
        </row>
        <row r="320">
          <cell r="B320" t="str">
            <v>African American alone or in any combination</v>
          </cell>
          <cell r="D320">
            <v>2489</v>
          </cell>
        </row>
        <row r="321">
          <cell r="B321" t="str">
            <v>Sub-Saharan African alone or in any combination*</v>
          </cell>
          <cell r="D321">
            <v>308</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48</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134</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98</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49</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23</v>
          </cell>
        </row>
        <row r="381">
          <cell r="B381" t="str">
            <v>Other Caribbean alone or in any combination</v>
          </cell>
          <cell r="D381">
            <v>0</v>
          </cell>
        </row>
        <row r="382">
          <cell r="B382" t="str">
            <v>Other Black or African American alone or in any combination*</v>
          </cell>
          <cell r="D382">
            <v>1241</v>
          </cell>
        </row>
        <row r="383">
          <cell r="B383" t="str">
            <v>Other Black or African American alone or in any combination, specified</v>
          </cell>
          <cell r="D383">
            <v>0</v>
          </cell>
        </row>
        <row r="384">
          <cell r="B384" t="str">
            <v>Other Black or African American alone or in any combination, not specified</v>
          </cell>
          <cell r="D384">
            <v>1261</v>
          </cell>
        </row>
        <row r="385">
          <cell r="B385" t="str">
            <v>American Indian and Alaska Native alone</v>
          </cell>
          <cell r="D385">
            <v>1261</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27</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32</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360</v>
          </cell>
        </row>
        <row r="2795">
          <cell r="B2795" t="str">
            <v>Asian Indian alone</v>
          </cell>
          <cell r="D2795">
            <v>101</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257</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259</v>
          </cell>
        </row>
        <row r="2806">
          <cell r="B2806" t="str">
            <v>Bruneian alone</v>
          </cell>
          <cell r="D2806">
            <v>0</v>
          </cell>
        </row>
        <row r="2807">
          <cell r="B2807" t="str">
            <v>Burmese alone</v>
          </cell>
          <cell r="D2807">
            <v>78</v>
          </cell>
        </row>
        <row r="2808">
          <cell r="B2808" t="str">
            <v>Cambodian alone</v>
          </cell>
          <cell r="D2808">
            <v>0</v>
          </cell>
        </row>
        <row r="2809">
          <cell r="B2809" t="str">
            <v>Filipino alone</v>
          </cell>
          <cell r="D2809">
            <v>53</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125</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40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393</v>
          </cell>
        </row>
        <row r="2848">
          <cell r="B2848" t="str">
            <v>Asian Indian alone or in any combination</v>
          </cell>
          <cell r="D2848">
            <v>114</v>
          </cell>
        </row>
        <row r="2849">
          <cell r="B2849" t="str">
            <v>Bangladeshi alone or in any combination</v>
          </cell>
          <cell r="D2849">
            <v>25</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259</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298</v>
          </cell>
        </row>
        <row r="2859">
          <cell r="B2859" t="str">
            <v>Bruneian alone or in any combination</v>
          </cell>
          <cell r="D2859">
            <v>0</v>
          </cell>
        </row>
        <row r="2860">
          <cell r="B2860" t="str">
            <v>Burmese alone or in any combination</v>
          </cell>
          <cell r="D2860">
            <v>81</v>
          </cell>
        </row>
        <row r="2861">
          <cell r="B2861" t="str">
            <v>Cambodian alone or in any combination</v>
          </cell>
          <cell r="D2861">
            <v>0</v>
          </cell>
        </row>
        <row r="2862">
          <cell r="B2862" t="str">
            <v>Filipino alone or in any combination</v>
          </cell>
          <cell r="D2862">
            <v>61</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130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25</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66</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76</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92119-D3ED-45EF-9D1D-E14E64785131}">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622</v>
      </c>
      <c r="C5" s="10" t="s">
        <v>5</v>
      </c>
      <c r="D5" s="11">
        <v>684</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26</v>
      </c>
      <c r="E26" s="16" t="e">
        <f>VLOOKUP($D26,'[1]Profile_Cnty Export'!$B$2:$D$3010,3,FALSE)</f>
        <v>#N/A</v>
      </c>
    </row>
    <row r="27" spans="1:5" x14ac:dyDescent="0.25">
      <c r="A27" t="s">
        <v>48</v>
      </c>
      <c r="B27" s="17">
        <v>85</v>
      </c>
      <c r="C27" s="10" t="s">
        <v>49</v>
      </c>
      <c r="D27" s="18">
        <v>219</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40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122</v>
      </c>
      <c r="C34" s="14" t="s">
        <v>63</v>
      </c>
      <c r="D34" s="15">
        <v>304</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64</v>
      </c>
      <c r="C38" s="14" t="s">
        <v>71</v>
      </c>
      <c r="D38" s="15">
        <v>247</v>
      </c>
      <c r="E38" s="16" t="e">
        <f>VLOOKUP($D38,'[1]Profile_Cnty Export'!$B$2:$D$3010,3,FALSE)</f>
        <v>#N/A</v>
      </c>
    </row>
    <row r="39" spans="1:5" x14ac:dyDescent="0.25">
      <c r="A39" t="s">
        <v>72</v>
      </c>
      <c r="B39" s="17">
        <v>42</v>
      </c>
      <c r="C39" s="10" t="s">
        <v>73</v>
      </c>
      <c r="D39" s="18">
        <v>98</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56</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48</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24</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423</v>
      </c>
      <c r="C101" s="10" t="s">
        <v>197</v>
      </c>
      <c r="D101" s="11">
        <v>589</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403</v>
      </c>
      <c r="C111" s="20" t="s">
        <v>217</v>
      </c>
      <c r="D111" s="21">
        <v>550</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2383</v>
      </c>
      <c r="C114" s="10" t="s">
        <v>221</v>
      </c>
      <c r="D114" s="24">
        <v>2489</v>
      </c>
      <c r="E114" s="12" t="e">
        <f>VLOOKUP($D114,'[1]Profile_Cnty Export'!$B$2:$D$3010,3,FALSE)</f>
        <v>#N/A</v>
      </c>
    </row>
    <row r="115" spans="1:5" x14ac:dyDescent="0.25">
      <c r="A115" t="s">
        <v>222</v>
      </c>
      <c r="B115" s="25">
        <v>180</v>
      </c>
      <c r="C115" s="14" t="s">
        <v>223</v>
      </c>
      <c r="D115" s="26">
        <v>308</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48</v>
      </c>
      <c r="C128" s="10" t="s">
        <v>249</v>
      </c>
      <c r="D128" s="24">
        <v>48</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134</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98</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35</v>
      </c>
      <c r="C167" s="14" t="s">
        <v>327</v>
      </c>
      <c r="D167" s="28">
        <v>49</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23</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1192</v>
      </c>
      <c r="C176" s="10" t="s">
        <v>345</v>
      </c>
      <c r="D176" s="11">
        <v>1241</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1193</v>
      </c>
      <c r="C178" s="20" t="s">
        <v>349</v>
      </c>
      <c r="D178" s="30">
        <v>1261</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27</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32</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40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360</v>
      </c>
      <c r="C1394" s="10" t="s">
        <v>2777</v>
      </c>
      <c r="D1394" s="11">
        <v>393</v>
      </c>
      <c r="E1394" s="12" t="e">
        <f>VLOOKUP($D1394,'[1]Profile_Cnty Export'!$B$2:$D$3010,3,FALSE)</f>
        <v>#N/A</v>
      </c>
    </row>
    <row r="1395" spans="1:5" x14ac:dyDescent="0.25">
      <c r="A1395" t="s">
        <v>2778</v>
      </c>
      <c r="B1395" s="13">
        <v>101</v>
      </c>
      <c r="C1395" s="14" t="s">
        <v>2779</v>
      </c>
      <c r="D1395" s="15">
        <v>114</v>
      </c>
      <c r="E1395" s="16" t="e">
        <f>VLOOKUP($D1395,'[1]Profile_Cnty Export'!$B$2:$D$3010,3,FALSE)</f>
        <v>#N/A</v>
      </c>
    </row>
    <row r="1396" spans="1:5" x14ac:dyDescent="0.25">
      <c r="A1396" t="s">
        <v>2780</v>
      </c>
      <c r="B1396" s="17">
        <v>0</v>
      </c>
      <c r="C1396" s="10" t="s">
        <v>2781</v>
      </c>
      <c r="D1396" s="18">
        <v>25</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257</v>
      </c>
      <c r="C1400" s="10" t="s">
        <v>2789</v>
      </c>
      <c r="D1400" s="18">
        <v>259</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259</v>
      </c>
      <c r="C1405" s="14" t="s">
        <v>2799</v>
      </c>
      <c r="D1405" s="26">
        <v>298</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78</v>
      </c>
      <c r="C1407" s="14" t="s">
        <v>2803</v>
      </c>
      <c r="D1407" s="15">
        <v>81</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53</v>
      </c>
      <c r="C1409" s="14" t="s">
        <v>2807</v>
      </c>
      <c r="D1409" s="15">
        <v>61</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125</v>
      </c>
      <c r="C1416" s="10" t="s">
        <v>2821</v>
      </c>
      <c r="D1416" s="18">
        <v>130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25</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66</v>
      </c>
      <c r="C1495" s="49" t="s">
        <v>2975</v>
      </c>
      <c r="D1495" s="50">
        <v>76</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118</v>
      </c>
      <c r="C1498" s="12"/>
    </row>
    <row r="1499" spans="1:5" x14ac:dyDescent="0.25">
      <c r="A1499" t="s">
        <v>2978</v>
      </c>
      <c r="B1499" s="25">
        <v>528</v>
      </c>
      <c r="C1499" s="16"/>
    </row>
    <row r="1500" spans="1:5" x14ac:dyDescent="0.25">
      <c r="A1500" t="s">
        <v>2979</v>
      </c>
      <c r="B1500" s="17">
        <v>0</v>
      </c>
      <c r="C1500" s="12"/>
    </row>
    <row r="1501" spans="1:5" x14ac:dyDescent="0.25">
      <c r="A1501" t="s">
        <v>2980</v>
      </c>
      <c r="B1501" s="13">
        <v>88</v>
      </c>
      <c r="C1501" s="16"/>
    </row>
    <row r="1502" spans="1:5" x14ac:dyDescent="0.25">
      <c r="A1502" t="s">
        <v>2981</v>
      </c>
      <c r="B1502" s="17">
        <v>117</v>
      </c>
      <c r="C1502" s="12"/>
    </row>
    <row r="1503" spans="1:5" x14ac:dyDescent="0.25">
      <c r="A1503" t="s">
        <v>2982</v>
      </c>
      <c r="B1503" s="13">
        <v>0</v>
      </c>
      <c r="C1503" s="16"/>
    </row>
    <row r="1504" spans="1:5" x14ac:dyDescent="0.25">
      <c r="A1504" t="s">
        <v>2983</v>
      </c>
      <c r="B1504" s="17">
        <v>0</v>
      </c>
      <c r="C1504" s="12"/>
    </row>
    <row r="1505" spans="1:3" x14ac:dyDescent="0.25">
      <c r="A1505" t="s">
        <v>2984</v>
      </c>
      <c r="B1505" s="13">
        <v>277</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24</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124</v>
      </c>
      <c r="C1518" s="12"/>
    </row>
    <row r="1519" spans="1:3" x14ac:dyDescent="0.25">
      <c r="A1519" t="s">
        <v>2998</v>
      </c>
      <c r="B1519" s="13">
        <v>0</v>
      </c>
      <c r="C1519" s="16"/>
    </row>
    <row r="1520" spans="1:3" x14ac:dyDescent="0.25">
      <c r="A1520" t="s">
        <v>2999</v>
      </c>
      <c r="B1520" s="17">
        <v>30</v>
      </c>
      <c r="C1520" s="12"/>
    </row>
    <row r="1521" spans="1:5" x14ac:dyDescent="0.25">
      <c r="A1521" t="s">
        <v>3000</v>
      </c>
      <c r="B1521" s="13">
        <v>72</v>
      </c>
      <c r="C1521" s="16"/>
    </row>
    <row r="1522" spans="1:5" x14ac:dyDescent="0.25">
      <c r="A1522" t="s">
        <v>3001</v>
      </c>
      <c r="B1522" s="17">
        <v>0</v>
      </c>
      <c r="C1522" s="12"/>
    </row>
    <row r="1523" spans="1:5" x14ac:dyDescent="0.25">
      <c r="A1523" t="s">
        <v>3002</v>
      </c>
      <c r="B1523" s="25">
        <v>149</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C33C084-2D74-4D1A-9537-9569C7D592DC}"/>
</file>

<file path=customXml/itemProps2.xml><?xml version="1.0" encoding="utf-8"?>
<ds:datastoreItem xmlns:ds="http://schemas.openxmlformats.org/officeDocument/2006/customXml" ds:itemID="{C1DC9C62-C1B5-408C-AC21-3A5BD40C1521}"/>
</file>

<file path=customXml/itemProps3.xml><?xml version="1.0" encoding="utf-8"?>
<ds:datastoreItem xmlns:ds="http://schemas.openxmlformats.org/officeDocument/2006/customXml" ds:itemID="{23FC8122-54FB-4C36-B161-B69B30F2CC8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2023-09-27T11:48:00Z</dcterms:created>
  <dcterms:modified xsi:type="dcterms:W3CDTF">2023-09-27T11:48:02Z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