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C8E0C5E-138E-45CF-8045-33A42A3449EE}" xr6:coauthVersionLast="47" xr6:coauthVersionMax="47" xr10:uidLastSave="{00000000-0000-0000-0000-000000000000}"/>
  <bookViews>
    <workbookView xWindow="28680" yWindow="-120" windowWidth="29040" windowHeight="15840" xr2:uid="{6402EC3E-ED9E-461B-958D-93C2046E4B8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<sst xmlns="http://schemas.openxmlformats.org/spreadsheetml/2006/main" count="3037" uniqueCount="3020">
  <si>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</si>
  <si>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</si>
  <si>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</si>
  <si>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</si>
  <si>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</si>
  <si>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</si>
  <si>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</si>
  <si>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</si>
  <si>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</si>
  <si>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</si>
  <si>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</si>
  <si>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</si>
  <si>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</si>
  <si>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</si>
  <si>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</si>
  <si>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</si>
  <si>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</si>
  <si>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</si>
  <si>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</si>
  <si>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</si>
  <si>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</si>
  <si>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</si>
  <si>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</si>
  <si>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</si>
  <si>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</si>
  <si>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</si>
  <si>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</si>
  <si>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</si>
  <si>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</si>
  <si>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</si>
  <si>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</si>
  <si>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</si>
  <si>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</si>
  <si>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</si>
  <si>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</si>
  <si>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</si>
  <si>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</si>
  <si>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</si>
  <si>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</si>
  <si>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</si>
  <si>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</si>
  <si>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</si>
  <si>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</si>
  <si>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</si>
  <si>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</si>
  <si>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</si>
  <si>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</si>
  <si>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</si>
  <si>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</si>
  <si>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</si>
  <si>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</si>
  <si>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</si>
  <si>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</si>
  <si>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</si>
  <si>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</si>
  <si>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</si>
  <si>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</si>
  <si>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</si>
  <si>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</si>
  <si>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</si>
  <si>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</si>
  <si>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</si>
  <si>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</si>
  <si>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</si>
  <si>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</si>
  <si>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</si>
  <si>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</si>
  <si>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</si>
  <si>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</si>
  <si>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</si>
  <si>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</si>
  <si>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</si>
  <si>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</si>
  <si>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</si>
  <si>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</si>
  <si>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</si>
  <si>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</si>
  <si>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</si>
  <si>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</si>
  <si>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</si>
  <si>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</si>
  <si>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</si>
  <si>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</si>
  <si>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</si>
  <si>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</si>
  <si>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</si>
  <si>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</si>
  <si>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</si>
  <si>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</si>
  <si>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</si>
  <si>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</si>
  <si>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</si>
  <si>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</si>
  <si>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</si>
  <si>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</si>
  <si>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</si>
  <si>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</si>
  <si>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</si>
  <si>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</si>
  <si>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</si>
  <si>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</si>
  <si>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</si>
  <si>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</si>
  <si>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</si>
  <si>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</si>
  <si>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</si>
  <si>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</si>
  <si>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</si>
  <si>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</si>
  <si>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</si>
  <si>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</si>
  <si>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</si>
  <si>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</si>
  <si>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</si>
  <si>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</si>
  <si>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</si>
  <si>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</si>
  <si>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</si>
  <si>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</si>
  <si>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</si>
  <si>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</si>
  <si>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</si>
  <si>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</si>
  <si>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</si>
  <si>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</si>
  <si>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</si>
  <si>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</si>
  <si>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</si>
  <si>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</si>
  <si>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</si>
  <si>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</si>
  <si>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</si>
  <si>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</si>
  <si>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</si>
  <si>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</si>
  <si>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</si>
  <si>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</si>
  <si>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</si>
  <si>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</si>
  <si>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</si>
  <si>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</si>
  <si>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</si>
  <si>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</si>
  <si>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</si>
  <si>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</si>
  <si>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</si>
  <si>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</si>
  <si>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</si>
  <si>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</si>
  <si>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</si>
  <si>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</si>
  <si>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</si>
  <si>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</si>
  <si>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</si>
  <si>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</si>
  <si>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</si>
  <si>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</si>
  <si>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</si>
  <si>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</si>
  <si>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</si>
  <si>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</si>
  <si>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</si>
  <si>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</si>
  <si>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</si>
  <si>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</si>
  <si>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</si>
  <si>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</si>
  <si>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</si>
  <si>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</si>
  <si>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</si>
  <si>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</si>
  <si>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</si>
  <si>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</si>
  <si>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</si>
  <si>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</si>
  <si>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</si>
  <si>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</si>
  <si>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</si>
  <si>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</si>
  <si>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</si>
  <si>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</si>
  <si>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</si>
  <si>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</si>
  <si>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</si>
  <si>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</si>
  <si>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</si>
  <si>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</si>
  <si>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</si>
  <si>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</si>
  <si>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</si>
  <si>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</si>
  <si>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</si>
  <si>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</si>
  <si>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</si>
  <si>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</si>
  <si>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</si>
  <si>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</si>
  <si>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</si>
  <si>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</si>
  <si>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</si>
  <si>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</si>
  <si>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</si>
  <si>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</si>
  <si>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</si>
  <si>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</si>
  <si>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</si>
  <si>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</si>
  <si>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</si>
  <si>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</si>
  <si>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</si>
  <si>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</si>
  <si>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</si>
  <si>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</si>
  <si>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</si>
  <si>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</si>
  <si>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</si>
  <si>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</si>
  <si>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</si>
  <si>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</si>
  <si>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</si>
  <si>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</si>
  <si>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</si>
  <si>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</si>
  <si>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</si>
  <si>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</si>
  <si>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</si>
  <si>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</si>
  <si>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</si>
  <si>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</si>
  <si>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</si>
  <si>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</si>
  <si>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</si>
  <si>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</si>
  <si>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</si>
  <si>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</si>
  <si>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</si>
  <si>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</si>
  <si>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</si>
  <si>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</si>
  <si>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</si>
  <si>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</si>
  <si>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</si>
  <si>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</si>
  <si>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</si>
  <si>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</si>
  <si>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</si>
  <si>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</si>
  <si>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</si>
  <si>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</si>
  <si>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</si>
  <si>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</si>
  <si>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</si>
  <si>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</si>
  <si>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</si>
  <si>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</si>
  <si>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</si>
  <si>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</si>
  <si>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</si>
  <si>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</si>
  <si>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</si>
  <si>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</si>
  <si>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</si>
  <si>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</si>
  <si>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</si>
  <si>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</si>
  <si>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</si>
  <si>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</si>
  <si>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</si>
  <si>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</si>
  <si>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</si>
  <si>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</si>
  <si>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</si>
  <si>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</si>
  <si>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</si>
  <si>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</si>
  <si>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</si>
  <si>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</si>
  <si>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</si>
  <si>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</si>
  <si>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</si>
  <si>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</si>
  <si>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</si>
  <si>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</si>
  <si>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</si>
  <si>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</si>
  <si>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</si>
  <si>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</si>
  <si>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</si>
  <si>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</si>
  <si>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</si>
  <si>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</si>
  <si>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</si>
  <si>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</si>
  <si>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</si>
  <si>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</si>
  <si>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</si>
  <si>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</si>
  <si>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</si>
  <si>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</si>
  <si>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</si>
  <si>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</si>
  <si>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</si>
  <si>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</si>
  <si>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</si>
  <si>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</si>
  <si>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</si>
  <si>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</si>
  <si>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</si>
  <si>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</si>
  <si>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</si>
  <si>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</si>
  <si>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</si>
  <si>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</si>
  <si>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</si>
  <si>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</si>
  <si>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</si>
  <si>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</si>
  <si>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</si>
  <si>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</si>
  <si>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</si>
  <si>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</si>
  <si>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</si>
  <si>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</si>
  <si>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</si>
  <si>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</si>
  <si>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</si>
  <si>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</si>
  <si>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</si>
  <si>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</si>
  <si>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</si>
  <si>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</si>
  <si>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</si>
  <si>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</si>
  <si>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</si>
  <si>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</si>
  <si>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</si>
  <si>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</si>
  <si>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</si>
  <si>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</si>
  <si>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</si>
  <si>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</si>
  <si>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</si>
  <si>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</si>
  <si>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</si>
  <si>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</si>
  <si>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</si>
  <si>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</si>
  <si>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</si>
  <si>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</si>
  <si>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</si>
  <si>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</si>
  <si>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</si>
  <si>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</si>
  <si>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</si>
  <si>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</si>
  <si>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</si>
  <si>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</si>
  <si>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</si>
  <si>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</si>
  <si>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</si>
  <si>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</si>
  <si>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</si>
  <si>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</si>
  <si>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</si>
  <si>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</si>
  <si>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</si>
  <si>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</si>
  <si>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</si>
  <si>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</si>
  <si>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</si>
  <si>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</si>
  <si>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</si>
  <si>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</si>
  <si>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</si>
  <si>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</si>
  <si>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</si>
  <si>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</si>
  <si>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</si>
  <si>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</si>
  <si>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</si>
  <si>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</si>
  <si>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</si>
  <si>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</si>
  <si>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</si>
  <si>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</si>
  <si>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</si>
  <si>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</si>
  <si>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</si>
  <si>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</si>
  <si>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</si>
  <si>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</si>
  <si>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</si>
  <si>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</si>
  <si>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</si>
  <si>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</si>
  <si>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</si>
  <si>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</si>
  <si>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</si>
  <si>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</si>
  <si>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</si>
  <si>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</si>
  <si>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</si>
  <si>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</si>
  <si>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</si>
  <si>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</si>
  <si>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</si>
  <si>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</si>
  <si>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</si>
  <si>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</si>
  <si>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</si>
  <si>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</si>
  <si>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</si>
  <si>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</si>
  <si>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</si>
  <si>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</si>
  <si>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</si>
  <si>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</si>
  <si>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</si>
  <si>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</si>
  <si>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</si>
  <si>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</si>
  <si>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</si>
  <si>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</si>
  <si>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</si>
  <si>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</si>
  <si>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</si>
  <si>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</si>
  <si>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</si>
  <si>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</si>
  <si>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</si>
  <si>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</si>
  <si>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</si>
  <si>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</si>
  <si>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</si>
  <si>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</si>
  <si>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</si>
  <si>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</si>
  <si>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</si>
  <si>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</si>
  <si>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</si>
  <si>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</si>
  <si>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</si>
  <si>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</si>
  <si>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</si>
  <si>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</si>
  <si>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</si>
  <si>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</si>
  <si>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</si>
  <si>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</si>
  <si>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</si>
  <si>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</si>
  <si>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</si>
  <si>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</si>
  <si>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</si>
  <si>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</si>
  <si>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</si>
  <si>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</si>
  <si>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</si>
  <si>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</si>
  <si>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</si>
  <si>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</si>
  <si>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</si>
  <si>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</si>
  <si>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</si>
  <si>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</si>
  <si>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</si>
  <si>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</si>
  <si>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</si>
  <si>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</si>
  <si>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</si>
  <si>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</si>
  <si>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</si>
  <si>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</si>
  <si>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</si>
  <si>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</si>
  <si>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</si>
  <si>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</si>
  <si>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</si>
  <si>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</si>
  <si>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</si>
  <si>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</si>
  <si>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</si>
  <si>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</si>
  <si>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</si>
  <si>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</si>
  <si>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</si>
  <si>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</si>
  <si>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</si>
  <si>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</si>
  <si>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</si>
  <si>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</si>
  <si>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</si>
  <si>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</si>
  <si>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</si>
  <si>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</si>
  <si>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</si>
  <si>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</si>
  <si>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</si>
  <si>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</si>
  <si>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</si>
  <si>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</si>
  <si>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</si>
  <si>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</si>
  <si>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</si>
  <si>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</si>
  <si>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</si>
  <si>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</si>
  <si>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</si>
  <si>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</si>
  <si>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</si>
  <si>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</si>
  <si>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</si>
  <si>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</si>
  <si>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</si>
  <si>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</si>
  <si>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</si>
  <si>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</si>
  <si>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</si>
  <si>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</si>
  <si>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</si>
  <si>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</si>
  <si>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</si>
  <si>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</si>
  <si>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</si>
  <si>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</si>
  <si>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</si>
  <si>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</si>
  <si>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</si>
  <si>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</si>
  <si>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</si>
  <si>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</si>
  <si>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</si>
  <si>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</si>
  <si>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</si>
  <si>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</si>
  <si>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</si>
  <si>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</si>
  <si>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</si>
  <si>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</si>
  <si>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</si>
  <si>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</si>
  <si>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</si>
  <si>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</si>
  <si>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</si>
  <si>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</si>
  <si>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</si>
  <si>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</si>
  <si>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</si>
  <si>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</si>
  <si>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</si>
  <si>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</si>
  <si>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</si>
  <si>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</si>
  <si>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</si>
  <si>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</si>
  <si>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</si>
  <si>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</si>
  <si>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</si>
  <si>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</si>
  <si>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</si>
  <si>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</si>
  <si>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</si>
  <si>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</si>
  <si>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</si>
  <si>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</si>
  <si>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</si>
  <si>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</si>
  <si>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</si>
  <si>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</si>
  <si>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</si>
  <si>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</si>
  <si>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</si>
  <si>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</si>
  <si>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</si>
  <si>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</si>
  <si>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</si>
  <si>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</si>
  <si>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</si>
  <si>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</si>
  <si>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</si>
  <si>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</si>
  <si>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</si>
  <si>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</si>
  <si>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</si>
  <si>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</si>
  <si>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</si>
  <si>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</si>
  <si>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</si>
  <si>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</si>
  <si>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</si>
  <si>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</si>
  <si>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</si>
  <si>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</si>
  <si>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</si>
  <si>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</si>
  <si>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</si>
  <si>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</si>
  <si>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</si>
  <si>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</si>
  <si>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</si>
  <si>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</si>
  <si>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</si>
  <si>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</si>
  <si>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</si>
  <si>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</si>
  <si>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</si>
  <si>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</si>
  <si>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</si>
  <si>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</si>
  <si>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</si>
  <si>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</si>
  <si>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</si>
  <si>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</si>
  <si>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</si>
  <si>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</si>
  <si>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</si>
  <si>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</si>
  <si>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</si>
  <si>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</si>
  <si>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</si>
  <si>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</si>
  <si>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</si>
  <si>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</si>
  <si>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</si>
  <si>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</si>
  <si>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</si>
  <si>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</si>
  <si>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</si>
  <si>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</si>
  <si>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</si>
  <si>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</si>
  <si>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</si>
  <si>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</si>
  <si>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</si>
  <si>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</si>
  <si>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</si>
  <si>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</si>
  <si>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</si>
  <si>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</si>
  <si>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</si>
  <si>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</si>
  <si>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</si>
  <si>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</si>
  <si>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</si>
  <si>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</si>
  <si>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</si>
  <si>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</si>
  <si>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</si>
  <si>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</si>
  <si>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</si>
  <si>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</si>
  <si>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</si>
  <si>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</si>
  <si>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</si>
  <si>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</si>
  <si>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</si>
  <si>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</si>
  <si>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</si>
  <si>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</si>
  <si>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</si>
  <si>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</si>
  <si>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</si>
  <si>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</si>
  <si>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</si>
  <si>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</si>
  <si>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</si>
  <si>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</si>
  <si>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</si>
  <si>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</si>
  <si>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</si>
  <si>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</si>
  <si>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</si>
  <si>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</si>
  <si>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</si>
  <si>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</si>
  <si>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</si>
  <si>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</si>
  <si>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</si>
  <si>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</si>
  <si>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</si>
  <si>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</si>
  <si>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</si>
  <si>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</si>
  <si>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</si>
  <si>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</si>
  <si>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</si>
  <si>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</si>
  <si>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</si>
  <si>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</si>
  <si>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</si>
  <si>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</si>
  <si>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</si>
  <si>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</si>
  <si>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</si>
  <si>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</si>
  <si>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</si>
  <si>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</si>
  <si>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</si>
  <si>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</si>
  <si>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</si>
  <si>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</si>
  <si>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</si>
  <si>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</si>
  <si>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</si>
  <si>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</si>
  <si>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</si>
  <si>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</si>
  <si>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</si>
  <si>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</si>
  <si>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</si>
  <si>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</si>
  <si>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</si>
  <si>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</si>
  <si>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</si>
  <si>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</si>
  <si>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</si>
  <si>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</si>
  <si>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</si>
  <si>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</si>
  <si>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</si>
  <si>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</si>
  <si>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</si>
  <si>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</si>
  <si>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</si>
  <si>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</si>
  <si>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</si>
  <si>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</si>
  <si>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</si>
  <si>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</si>
  <si>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</si>
  <si>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</si>
  <si>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</si>
  <si>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</si>
  <si>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</si>
  <si>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</si>
  <si>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</si>
  <si>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</si>
  <si>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</si>
  <si>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</si>
  <si>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</si>
  <si>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</si>
  <si>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</si>
  <si>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</si>
  <si>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</si>
  <si>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</si>
  <si>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</si>
  <si>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</si>
  <si>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</si>
  <si>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</si>
  <si>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</si>
  <si>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</si>
  <si>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</si>
  <si>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</si>
  <si>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</si>
  <si>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</si>
  <si>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</si>
  <si>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</si>
  <si>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</si>
  <si>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</si>
  <si>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</si>
  <si>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</si>
  <si>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</si>
  <si>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</si>
  <si>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</si>
  <si>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</si>
  <si>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</si>
  <si>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</si>
  <si>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</si>
  <si>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</si>
  <si>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</si>
  <si>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</si>
  <si>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</si>
  <si>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</si>
  <si>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</si>
  <si>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</si>
  <si>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</si>
  <si>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</si>
  <si>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</si>
  <si>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</si>
  <si>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</si>
  <si>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</si>
  <si>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</si>
  <si>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</si>
  <si>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</si>
  <si>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</si>
  <si>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</si>
  <si>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</si>
  <si>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</si>
  <si>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</si>
  <si>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</si>
  <si>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</si>
  <si>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</si>
  <si>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</si>
  <si>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</si>
  <si>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</si>
  <si>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</si>
  <si>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</si>
  <si>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</si>
  <si>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</si>
  <si>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</si>
  <si>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</si>
  <si>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</si>
  <si>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</si>
  <si>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</si>
  <si>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</si>
  <si>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</si>
  <si>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</si>
  <si>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</si>
  <si>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</si>
  <si>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</si>
  <si>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</si>
  <si>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</si>
  <si>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</si>
  <si>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</si>
  <si>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</si>
  <si>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</si>
  <si>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</si>
  <si>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</si>
  <si>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</si>
  <si>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</si>
  <si>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</si>
  <si>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</si>
  <si>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</si>
  <si>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</si>
  <si>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</si>
  <si>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</si>
  <si>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</si>
  <si>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</si>
  <si>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</si>
  <si>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</si>
  <si>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</si>
  <si>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</si>
  <si>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</si>
  <si>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</si>
  <si>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</si>
  <si>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</si>
  <si>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</si>
  <si>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</si>
  <si>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</si>
  <si>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</si>
  <si>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</si>
  <si>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</si>
  <si>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</si>
  <si>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</si>
  <si>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</si>
  <si>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</si>
  <si>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</si>
  <si>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</si>
  <si>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</si>
  <si>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</si>
  <si>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</si>
  <si>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</si>
  <si>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</si>
  <si>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</si>
  <si>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</si>
  <si>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</si>
  <si>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</si>
  <si>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</si>
  <si>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</si>
  <si>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</si>
  <si>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</si>
  <si>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</si>
  <si>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</si>
  <si>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</si>
  <si>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</si>
  <si>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</si>
  <si>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</si>
  <si>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</si>
  <si>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</si>
  <si>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</si>
  <si>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</si>
  <si>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</si>
  <si>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</si>
  <si>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</si>
  <si>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</si>
  <si>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</si>
  <si>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</si>
  <si>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</si>
  <si>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</si>
  <si>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</si>
  <si>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</si>
  <si>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</si>
  <si>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</si>
  <si>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</si>
  <si>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</si>
  <si>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</si>
  <si>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</si>
  <si>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</si>
  <si>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</si>
  <si>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</si>
  <si>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</si>
  <si>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</si>
  <si>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</si>
  <si>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</si>
  <si>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</si>
  <si>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</si>
  <si>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</si>
  <si>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</si>
  <si>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</si>
  <si>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</si>
  <si>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</si>
  <si>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</si>
  <si>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</si>
  <si>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</si>
  <si>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</si>
  <si>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</si>
  <si>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</si>
  <si>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</si>
  <si>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</si>
  <si>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</si>
  <si>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</si>
  <si>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</si>
  <si>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</si>
  <si>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</si>
  <si>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</si>
  <si>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</si>
  <si>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</si>
  <si>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</si>
  <si>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</si>
  <si>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</si>
  <si>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</si>
  <si>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</si>
  <si>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</si>
  <si>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</si>
  <si>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</si>
  <si>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</si>
  <si>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</si>
  <si>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</si>
  <si>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</si>
  <si>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</si>
  <si>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</si>
  <si>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</si>
  <si>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</si>
  <si>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</si>
  <si>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</si>
  <si>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</si>
  <si>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</si>
  <si>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</si>
  <si>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</si>
  <si>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</si>
  <si>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</si>
  <si>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</si>
  <si>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</si>
  <si>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</si>
  <si>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</si>
  <si>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</si>
  <si>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</si>
  <si>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</si>
  <si>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</si>
  <si>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</si>
  <si>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</si>
  <si>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</si>
  <si>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</si>
  <si>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</si>
  <si>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</si>
  <si>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</si>
  <si>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</si>
  <si>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</si>
  <si>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</si>
  <si>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</si>
  <si>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</si>
  <si>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</si>
  <si>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</si>
  <si>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</si>
  <si>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</si>
  <si>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</si>
  <si>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</si>
  <si>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</si>
  <si>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</si>
  <si>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</si>
  <si>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</si>
  <si>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</si>
  <si>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</si>
  <si>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</si>
  <si>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</si>
  <si>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</si>
  <si>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</si>
  <si>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</si>
  <si>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</si>
  <si>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</si>
  <si>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</si>
  <si>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</si>
  <si>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</si>
  <si>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</si>
  <si>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</si>
  <si>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</si>
  <si>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</si>
  <si>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</si>
  <si>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</si>
  <si>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</si>
  <si>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</si>
  <si>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</si>
  <si>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</si>
  <si>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</si>
  <si>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</si>
  <si>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</si>
  <si>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</si>
  <si>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</si>
  <si>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</si>
  <si>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</si>
  <si>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</si>
  <si>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</si>
  <si>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</si>
  <si>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</si>
  <si>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</si>
  <si>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</si>
  <si>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</si>
  <si>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</si>
  <si>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</si>
  <si>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</si>
  <si>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</si>
  <si>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</si>
  <si>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</si>
  <si>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</si>
  <si>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</si>
  <si>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</si>
  <si>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</si>
  <si>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</si>
  <si>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</si>
  <si>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</si>
  <si>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</si>
  <si>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</si>
  <si>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</si>
  <si>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</si>
  <si>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</si>
  <si>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</si>
  <si>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</si>
  <si>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</si>
  <si>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</si>
  <si>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</si>
  <si>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</si>
  <si>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</si>
  <si>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</si>
  <si>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</si>
  <si>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</si>
  <si>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</si>
  <si>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</si>
  <si>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</si>
  <si>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</si>
  <si>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</si>
  <si>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</si>
  <si>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</si>
  <si>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</si>
  <si>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</si>
  <si>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</si>
  <si>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</si>
  <si>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</si>
  <si>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</si>
  <si>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</si>
  <si>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</si>
  <si>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</si>
  <si>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</si>
  <si>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</si>
  <si>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</si>
  <si>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</si>
  <si>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</si>
  <si>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</si>
  <si>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</si>
  <si>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</si>
  <si>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</si>
  <si>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</si>
  <si>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</si>
  <si>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</si>
  <si>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</si>
  <si>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</si>
  <si>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</si>
  <si>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</si>
  <si>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</si>
  <si>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</si>
  <si>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</si>
  <si>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</si>
  <si>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</si>
  <si>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</si>
  <si>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</si>
  <si>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</si>
  <si>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</si>
  <si>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</si>
  <si>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</si>
  <si>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</si>
  <si>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</si>
  <si>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</si>
  <si>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</si>
  <si>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</si>
  <si>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</si>
  <si>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</si>
  <si>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</si>
  <si>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</si>
  <si>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</si>
  <si>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</si>
  <si>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</si>
  <si>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</si>
  <si>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</si>
  <si>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</si>
  <si>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</si>
  <si>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</si>
  <si>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</si>
  <si>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</si>
  <si>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</si>
  <si>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</si>
  <si>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</si>
  <si>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</si>
  <si>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</si>
  <si>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</si>
  <si>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</si>
  <si>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</si>
  <si>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</si>
  <si>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</si>
  <si>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</si>
  <si>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</si>
  <si>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</si>
  <si>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</si>
  <si>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</si>
  <si>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</si>
  <si>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</si>
  <si>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</si>
  <si>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</si>
  <si>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</si>
  <si>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</si>
  <si>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</si>
  <si>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</si>
  <si>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</si>
  <si>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</si>
  <si>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</si>
  <si>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</si>
  <si>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</si>
  <si>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</si>
  <si>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</si>
  <si>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</si>
  <si>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</si>
  <si>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</si>
  <si>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</si>
  <si>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</si>
  <si>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</si>
  <si>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</si>
  <si>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</si>
  <si>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</si>
  <si>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</si>
  <si>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</si>
  <si>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</si>
  <si>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</si>
  <si>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</si>
  <si>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</si>
  <si>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</si>
  <si>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</si>
  <si>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</si>
  <si>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</si>
  <si>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</si>
  <si>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</si>
  <si>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</si>
  <si>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</si>
  <si>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</si>
  <si>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</si>
  <si>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</si>
  <si>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</si>
  <si>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</si>
  <si>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</si>
  <si>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</si>
  <si>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</si>
  <si>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</si>
  <si>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</si>
  <si>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</si>
  <si>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</si>
  <si>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</si>
  <si>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</si>
  <si>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</si>
  <si>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</si>
  <si>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</si>
  <si>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</si>
  <si>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</si>
  <si>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</si>
  <si>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</si>
  <si>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</si>
  <si>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</si>
  <si>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</si>
  <si>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</si>
  <si>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</si>
  <si>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</si>
  <si>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</si>
  <si>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</si>
  <si>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</si>
  <si>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</si>
  <si>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</si>
  <si>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</si>
  <si>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</si>
  <si>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</si>
  <si>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</si>
  <si>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</si>
  <si>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</si>
  <si>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</si>
  <si>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</si>
  <si>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</si>
  <si>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</si>
  <si>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</si>
  <si>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</si>
  <si>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</si>
  <si>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</si>
  <si>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</si>
  <si>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</si>
  <si>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</si>
  <si>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</si>
  <si>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</si>
  <si>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</si>
  <si>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</si>
  <si>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</si>
  <si>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</si>
  <si>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</si>
  <si>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</si>
  <si>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</si>
  <si>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</si>
  <si>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</si>
  <si>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</si>
  <si>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</si>
  <si>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</si>
  <si>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</si>
  <si>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</si>
  <si>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</si>
  <si>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</si>
  <si>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</si>
  <si>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</si>
  <si>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</si>
  <si>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</si>
  <si>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</si>
  <si>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</si>
  <si>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</si>
  <si>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</si>
  <si>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</si>
  <si>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</si>
  <si>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</si>
  <si>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</si>
  <si>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</si>
  <si>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</si>
  <si>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</si>
  <si>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</si>
  <si>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</si>
  <si>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</si>
  <si>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</si>
  <si>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</si>
  <si>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</si>
  <si>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</si>
  <si>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</si>
  <si>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</si>
  <si>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</si>
  <si>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</si>
  <si>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</si>
  <si>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</si>
  <si>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</si>
  <si>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</si>
  <si>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</si>
  <si>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</si>
  <si>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</si>
  <si>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</si>
  <si>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</si>
  <si>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</si>
  <si>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</si>
  <si>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</si>
  <si>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</si>
  <si>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</si>
  <si>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</si>
  <si>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</si>
  <si>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</si>
  <si>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</si>
  <si>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</si>
  <si>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</si>
  <si>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</si>
  <si>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</si>
  <si>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</si>
  <si>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</si>
  <si>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</si>
  <si>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</si>
  <si>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</si>
  <si>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</si>
  <si>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</si>
  <si>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</si>
  <si>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</si>
  <si>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</si>
  <si>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</si>
  <si>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</si>
  <si>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</si>
  <si>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</si>
  <si>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</si>
  <si>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</si>
  <si>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</si>
  <si>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</si>
  <si>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</si>
  <si>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</si>
  <si>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</si>
  <si>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</si>
  <si>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</si>
  <si>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</si>
  <si>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</si>
  <si>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</si>
  <si>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</si>
  <si>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</si>
  <si>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</si>
  <si>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</si>
  <si>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</si>
  <si>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</si>
  <si>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</si>
  <si>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</si>
  <si>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</si>
  <si>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</si>
  <si>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</si>
  <si>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</si>
  <si>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</si>
  <si>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</si>
  <si>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</si>
  <si>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</si>
  <si>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</si>
  <si>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</si>
  <si>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</si>
  <si>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</si>
  <si>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</si>
  <si>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</si>
  <si>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</si>
  <si>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</si>
  <si>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</si>
  <si>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</si>
  <si>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</si>
  <si>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</si>
  <si>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</si>
  <si>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</si>
  <si>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</si>
  <si>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</si>
  <si>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</si>
  <si>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</si>
  <si>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</si>
  <si>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</si>
  <si>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</si>
  <si>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</si>
  <si>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</si>
  <si>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</si>
  <si>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</si>
  <si>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</si>
  <si>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</si>
  <si>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</si>
  <si>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</si>
  <si>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</si>
  <si>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</si>
  <si>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</si>
  <si>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</si>
  <si>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</si>
  <si>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</si>
  <si>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</si>
  <si>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</si>
  <si>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</si>
  <si>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</si>
  <si>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</si>
  <si>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</si>
  <si>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</si>
  <si>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</si>
  <si>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</si>
  <si>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</si>
  <si>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</si>
  <si>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</si>
  <si>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</si>
  <si>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</si>
  <si>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</si>
  <si>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</si>
  <si>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</si>
  <si>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</si>
  <si>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</si>
  <si>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</si>
  <si>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</si>
  <si>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</si>
  <si>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</si>
  <si>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</si>
  <si>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</si>
  <si>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</si>
  <si>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</si>
  <si>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</si>
  <si>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</si>
  <si>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</si>
  <si>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</si>
  <si>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</si>
  <si>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</si>
  <si>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</si>
  <si>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</si>
  <si>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</si>
  <si>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</si>
  <si>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</si>
  <si>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</si>
  <si>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</si>
  <si>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</si>
  <si>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</si>
  <si>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</si>
  <si>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</si>
  <si>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</si>
  <si>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</si>
  <si>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</si>
  <si>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</si>
  <si>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</si>
  <si>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</si>
  <si>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</si>
  <si>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</si>
  <si>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</si>
  <si>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</si>
  <si>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</si>
  <si>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</si>
  <si>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</si>
  <si>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</si>
  <si>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</si>
  <si>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</si>
  <si>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</si>
  <si>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</si>
  <si>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</si>
  <si>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</si>
  <si>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</si>
  <si>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</si>
  <si>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</si>
  <si>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</si>
  <si>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</si>
  <si>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</si>
  <si>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</si>
  <si>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</si>
  <si>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</si>
  <si>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</si>
  <si>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</si>
  <si>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</si>
  <si>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</si>
  <si>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</si>
  <si>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</si>
  <si>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</si>
  <si>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</si>
  <si>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</si>
  <si>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</si>
  <si>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</si>
  <si>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</si>
  <si>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</si>
  <si>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</si>
  <si>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</si>
  <si>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</si>
  <si>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</si>
  <si>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</si>
  <si>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</si>
  <si>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</si>
  <si>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</si>
  <si>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</si>
  <si>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</si>
  <si>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</si>
  <si>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</si>
  <si>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</si>
  <si>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</si>
  <si>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</si>
  <si>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</si>
  <si>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</si>
  <si>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</si>
  <si>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</si>
  <si>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</si>
  <si>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</si>
  <si>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</si>
  <si>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</si>
  <si>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</si>
  <si>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</si>
  <si>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</si>
  <si>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</si>
  <si>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</si>
  <si>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</si>
  <si>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</si>
  <si>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</si>
  <si>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</si>
  <si>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</si>
  <si>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</si>
  <si>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</si>
  <si>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</si>
  <si>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</si>
  <si>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</si>
  <si>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</si>
  <si>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</si>
  <si>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</si>
  <si>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</si>
  <si>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</si>
  <si>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</si>
  <si>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</si>
  <si>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</si>
  <si>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</si>
  <si>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</si>
  <si>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</si>
  <si>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</si>
  <si>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</si>
  <si>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</si>
  <si>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</si>
  <si>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</si>
  <si>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</si>
  <si>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</si>
  <si>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</si>
  <si>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</si>
  <si>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</si>
  <si>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</si>
  <si>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</si>
  <si>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</si>
  <si>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</si>
  <si>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</si>
  <si>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</si>
  <si>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</si>
  <si>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</si>
  <si>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</si>
  <si>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</si>
  <si>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</si>
  <si>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</si>
  <si>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</si>
  <si>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</si>
  <si>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</si>
  <si>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</si>
  <si>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</si>
  <si>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</si>
  <si>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</si>
  <si>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</si>
  <si>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</si>
  <si>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</si>
  <si>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</si>
  <si>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</si>
  <si>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</si>
  <si>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</si>
  <si>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</si>
  <si>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</si>
  <si>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</si>
  <si>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</si>
  <si>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</si>
  <si>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</si>
  <si>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</si>
  <si>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</si>
  <si>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</si>
  <si>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</si>
  <si>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</si>
  <si>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</si>
  <si>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</si>
  <si>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</si>
  <si>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</si>
  <si>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</si>
  <si>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</si>
  <si>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</si>
  <si>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</si>
  <si>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</si>
  <si>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</si>
  <si>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</si>
  <si>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</si>
  <si>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</si>
  <si>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</si>
  <si>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</si>
  <si>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</si>
  <si>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</si>
  <si>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</si>
  <si>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</si>
  <si>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</si>
  <si>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</si>
  <si>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</si>
  <si>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</si>
  <si>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</si>
  <si>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</si>
  <si>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</si>
  <si>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</si>
  <si>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</si>
  <si>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</si>
  <si>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</si>
  <si>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</si>
  <si>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</si>
  <si>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</si>
  <si>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</si>
  <si>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</si>
  <si>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</si>
  <si>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</si>
  <si>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</si>
  <si>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</si>
  <si>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</si>
  <si>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</si>
  <si>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</si>
  <si>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</si>
  <si>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</si>
  <si>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</si>
  <si>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</si>
  <si>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</si>
  <si>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</si>
  <si>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</si>
  <si>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</si>
  <si>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</si>
  <si>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</si>
  <si>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</si>
  <si>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</si>
  <si>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</si>
  <si>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</si>
  <si>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</si>
  <si>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</si>
  <si>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</si>
  <si>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</si>
  <si>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</si>
  <si>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</si>
  <si>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</si>
  <si>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</si>
  <si>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</si>
  <si>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</si>
  <si>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</si>
  <si>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</si>
  <si>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</si>
  <si>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</si>
  <si>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</si>
  <si>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</si>
  <si>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</si>
  <si>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</si>
  <si>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</si>
  <si>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</si>
  <si>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</si>
  <si>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</si>
  <si>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</si>
  <si>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</si>
  <si>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</si>
  <si>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</si>
  <si>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</si>
  <si>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</si>
  <si>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</si>
  <si>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</si>
  <si>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</si>
  <si>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</si>
  <si>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</si>
  <si>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</si>
  <si>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</si>
  <si>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</si>
  <si>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</si>
  <si>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</si>
  <si>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</si>
  <si>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</si>
  <si>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</si>
  <si>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</si>
  <si>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</si>
  <si>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</si>
  <si>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</si>
  <si>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</si>
  <si>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</si>
  <si>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</si>
  <si>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</si>
  <si>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</si>
  <si>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</si>
  <si>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</si>
  <si>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</si>
  <si>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</si>
  <si>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</si>
  <si>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</si>
  <si>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</si>
  <si>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</si>
  <si>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</si>
  <si>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</si>
  <si>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</si>
  <si>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</si>
  <si>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</si>
  <si>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</si>
  <si>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</si>
  <si>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</si>
  <si>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</si>
  <si>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</si>
  <si>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</si>
  <si>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</si>
  <si>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</si>
  <si>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</si>
  <si>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</si>
  <si>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</si>
  <si>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</si>
  <si>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</si>
  <si>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</si>
  <si>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</si>
  <si>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</si>
  <si>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</si>
  <si>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</si>
  <si>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</si>
  <si>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</si>
  <si>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</si>
  <si>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</si>
  <si>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</si>
  <si>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</si>
  <si>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</si>
  <si>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</si>
  <si>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</si>
  <si>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</si>
  <si>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</si>
  <si>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</si>
  <si>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</si>
  <si>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</si>
  <si>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</si>
  <si>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</si>
  <si>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</si>
  <si>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</si>
  <si>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</si>
  <si>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</si>
  <si>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</si>
  <si>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</si>
  <si>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</si>
  <si>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</si>
  <si>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</si>
  <si>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</si>
  <si>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</si>
  <si>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</si>
  <si>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</si>
  <si>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</si>
  <si>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</si>
  <si>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</si>
  <si>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</si>
  <si>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</si>
  <si>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</si>
  <si>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</si>
  <si>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</si>
  <si>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</si>
  <si>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</si>
  <si>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</si>
  <si>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</si>
  <si>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</si>
  <si>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</si>
  <si>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</si>
  <si>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</si>
  <si>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</si>
  <si>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</si>
  <si>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</si>
  <si>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</si>
  <si>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</si>
  <si>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</si>
  <si>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</si>
  <si>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</si>
  <si>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</si>
  <si>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</si>
  <si>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</si>
  <si>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</si>
  <si>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</si>
  <si>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</si>
  <si>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</si>
  <si>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</si>
  <si>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</si>
  <si>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</si>
  <si>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</si>
  <si>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</si>
  <si>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</si>
  <si>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</si>
  <si>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</si>
  <si>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</si>
  <si>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</si>
  <si>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</si>
  <si>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</si>
  <si>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</si>
  <si>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</si>
  <si>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</si>
  <si>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</si>
  <si>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</si>
  <si>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</si>
  <si>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</si>
  <si>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</si>
  <si>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</si>
  <si>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</si>
  <si>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</si>
  <si>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</si>
  <si>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</si>
  <si>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</si>
  <si>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</si>
  <si>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</si>
  <si>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</si>
  <si>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</si>
  <si>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</si>
  <si>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</si>
  <si>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</si>
  <si>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</si>
  <si>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</si>
  <si>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</si>
  <si>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</si>
  <si>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</si>
  <si>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</si>
  <si>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</si>
  <si>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</si>
  <si>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</si>
  <si>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</si>
  <si>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</si>
  <si>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</si>
  <si>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</si>
  <si>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</si>
  <si>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</si>
  <si>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</si>
  <si>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</si>
  <si>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</si>
  <si>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</si>
  <si>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</si>
  <si>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</si>
  <si>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</si>
  <si>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</si>
  <si>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</si>
  <si>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</si>
  <si>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</si>
  <si>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</si>
  <si>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</si>
  <si>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</si>
  <si>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</si>
  <si>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</si>
  <si>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</si>
  <si>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</si>
  <si>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</si>
  <si>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</si>
  <si>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</si>
  <si>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</si>
  <si>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</si>
  <si>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</si>
  <si>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</si>
  <si>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</si>
  <si>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</si>
  <si>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</si>
  <si>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</si>
  <si>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</si>
  <si>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</si>
  <si>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</si>
  <si>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</si>
  <si>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</si>
  <si>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</si>
  <si>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</si>
  <si>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</si>
  <si>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</si>
  <si>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</si>
  <si>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</si>
  <si>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</si>
  <si>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</si>
  <si>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</si>
  <si>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</si>
  <si>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</si>
  <si>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</si>
  <si>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</si>
  <si>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</si>
  <si>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</si>
  <si>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</si>
  <si>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</si>
  <si>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</si>
  <si>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</si>
  <si>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</si>
  <si>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</si>
  <si>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</si>
  <si>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</si>
  <si>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</si>
  <si>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</si>
  <si>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</si>
  <si>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</si>
  <si>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</si>
  <si>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</si>
  <si>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</si>
  <si>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</si>
  <si>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</si>
  <si>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</si>
  <si>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</si>
  <si>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</si>
  <si>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</si>
  <si>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</si>
  <si>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</si>
  <si>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</si>
  <si>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</si>
  <si>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</si>
  <si>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</si>
  <si>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</si>
  <si>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</si>
  <si>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</si>
  <si>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</si>
  <si>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</si>
  <si>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</si>
  <si>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</si>
  <si>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</si>
  <si>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</si>
  <si>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</si>
  <si>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</si>
  <si>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</si>
  <si>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</si>
  <si>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</si>
  <si>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</si>
  <si>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</si>
  <si>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</si>
  <si>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</si>
  <si>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</si>
  <si>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</si>
  <si>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</si>
  <si>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</si>
  <si>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</si>
  <si>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</si>
  <si>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</si>
  <si>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</si>
  <si>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</si>
  <si>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</si>
  <si>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</si>
  <si>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</si>
  <si>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</si>
  <si>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</si>
  <si>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</si>
  <si>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</si>
  <si>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</si>
  <si>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</si>
  <si>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</si>
  <si>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</si>
  <si>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</si>
  <si>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</si>
  <si>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</si>
  <si>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</si>
  <si>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</si>
  <si>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</si>
  <si>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</si>
  <si>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</si>
  <si>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</si>
  <si>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</si>
  <si>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</si>
  <si>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</si>
  <si>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</si>
  <si>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</si>
  <si>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</si>
  <si>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</si>
  <si>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</si>
  <si>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</si>
  <si>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</si>
  <si>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</si>
  <si>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</si>
  <si>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</si>
  <si>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</si>
  <si>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</si>
  <si>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</si>
  <si>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</si>
  <si>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</si>
  <si>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</si>
  <si>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</si>
  <si>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</si>
  <si>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</si>
  <si>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</si>
  <si>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</si>
  <si>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</si>
  <si>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</si>
  <si>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</si>
  <si>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</si>
  <si>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</si>
  <si>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</si>
  <si>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</si>
  <si>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</si>
  <si>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</si>
  <si>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</si>
  <si>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</si>
  <si>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</si>
  <si>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</si>
  <si>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</si>
  <si>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</si>
  <si>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</si>
  <si>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</si>
  <si>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</si>
  <si>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</si>
  <si>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</si>
  <si>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</si>
  <si>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</si>
  <si>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</si>
  <si>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</si>
  <si>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</si>
  <si>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</si>
  <si>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</si>
  <si>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</si>
  <si>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</si>
  <si>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</si>
  <si>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</si>
  <si>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</si>
  <si>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</si>
  <si>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</si>
  <si>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</si>
  <si>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</si>
  <si>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</si>
  <si>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</si>
  <si>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</si>
  <si>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</si>
  <si>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</si>
  <si>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</si>
  <si>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</si>
  <si>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</si>
  <si>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</si>
  <si>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</si>
  <si>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</si>
  <si>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</si>
  <si>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</si>
  <si>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</si>
  <si>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</si>
  <si>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</si>
  <si>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</si>
  <si>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</si>
  <si>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</si>
  <si>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</si>
  <si>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</si>
  <si>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</si>
  <si>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</si>
  <si>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</si>
  <si>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</si>
  <si>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</si>
  <si>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</si>
  <si>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</si>
  <si>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</si>
  <si>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</si>
  <si>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</si>
  <si>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</si>
  <si>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</si>
  <si>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</si>
  <si>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</si>
  <si>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</si>
  <si>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</si>
  <si>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</si>
  <si>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</si>
  <si>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</si>
  <si>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</si>
  <si>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</si>
  <si>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</si>
  <si>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</si>
  <si>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</si>
  <si>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</si>
  <si>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</si>
  <si>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</si>
  <si>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</si>
  <si>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</si>
  <si>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</si>
  <si>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</si>
  <si>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</si>
  <si>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</si>
  <si>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</si>
  <si>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</si>
  <si>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</si>
  <si>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</si>
  <si>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</si>
  <si>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</si>
  <si>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</si>
  <si>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</si>
  <si>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</si>
  <si>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</si>
  <si>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</si>
  <si>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</si>
  <si>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</si>
  <si>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</si>
  <si>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</si>
  <si>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</si>
  <si>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</si>
  <si>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</si>
  <si>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</si>
  <si>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</si>
  <si>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</si>
  <si>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</si>
  <si>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</si>
  <si>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</si>
  <si>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</si>
  <si>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</si>
  <si>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</si>
  <si>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</si>
  <si>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</si>
  <si>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</si>
  <si>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</si>
  <si>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</si>
  <si>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</si>
  <si>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</si>
  <si>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</si>
  <si>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</si>
  <si>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</si>
  <si>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</si>
  <si>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</si>
  <si>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</si>
  <si>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</si>
  <si>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</si>
  <si>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</si>
  <si>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</si>
  <si>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</si>
  <si>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</si>
  <si>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</si>
  <si>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</si>
  <si>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</si>
  <si>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</si>
  <si>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</si>
  <si>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</si>
  <si>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</si>
  <si>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</si>
  <si>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</si>
  <si>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</si>
  <si>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</si>
  <si>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</si>
  <si>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</si>
  <si>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</si>
  <si>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</si>
  <si>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</si>
  <si>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</si>
  <si>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</si>
  <si>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</si>
  <si>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</si>
  <si>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</si>
  <si>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</si>
  <si>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</si>
  <si>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</si>
  <si>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</si>
  <si>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</si>
  <si>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</si>
  <si>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</si>
  <si>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</si>
  <si>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</si>
  <si>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</si>
  <si>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</si>
  <si>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</si>
  <si>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</si>
  <si>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</si>
  <si>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</si>
  <si>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</si>
  <si>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</si>
  <si>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</si>
  <si>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</si>
  <si>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</si>
  <si>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</si>
  <si>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</si>
  <si>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</si>
  <si>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</si>
  <si>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</si>
  <si>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</si>
  <si>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</si>
  <si>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</si>
  <si>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</si>
  <si>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</si>
  <si>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</si>
  <si>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</si>
  <si>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</si>
  <si>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</si>
  <si>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</si>
  <si>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</si>
  <si>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</si>
  <si>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</si>
  <si>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</si>
  <si>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</si>
  <si>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</si>
  <si>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</si>
  <si>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</si>
  <si>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</si>
  <si>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</si>
  <si>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</si>
  <si>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</si>
  <si>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</si>
  <si>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</si>
  <si>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</si>
  <si>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</si>
  <si>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</si>
  <si>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</si>
  <si>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</si>
  <si>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</si>
  <si>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</si>
  <si>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</si>
  <si>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</si>
  <si>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</si>
  <si>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</si>
  <si>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</si>
  <si>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</si>
  <si>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</si>
  <si>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</si>
  <si>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</si>
  <si>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</si>
  <si>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</si>
  <si>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</si>
  <si>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</si>
  <si>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</si>
  <si>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</si>
  <si>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</si>
  <si>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</si>
  <si>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</si>
  <si>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</si>
  <si>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</si>
  <si>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</si>
  <si>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</si>
  <si>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</si>
  <si>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</si>
  <si>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</si>
  <si>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</si>
  <si>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</si>
  <si>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</si>
  <si>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</si>
  <si>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</si>
  <si>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</si>
  <si>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</si>
  <si>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</si>
  <si>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</si>
  <si>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</si>
  <si>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</si>
  <si>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</si>
  <si>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</si>
  <si>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</si>
  <si>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</si>
  <si>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</si>
  <si>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</si>
  <si>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</si>
  <si>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</si>
  <si>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</si>
  <si>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</si>
  <si>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</si>
  <si>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</si>
  <si>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</si>
  <si>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</si>
  <si>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</si>
  <si>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</si>
  <si>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</si>
  <si>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</si>
  <si>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</si>
  <si>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</si>
  <si>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</si>
  <si>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</si>
  <si>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</si>
  <si>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</si>
  <si>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</si>
  <si>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</si>
  <si>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</si>
  <si>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</si>
  <si>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</si>
  <si>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</si>
  <si>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</si>
  <si>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</si>
  <si>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</si>
  <si>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</si>
  <si>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</si>
  <si>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</si>
  <si>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</si>
  <si>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</si>
  <si>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</si>
  <si>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</si>
  <si>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</si>
  <si>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</si>
  <si>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</si>
  <si>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</si>
  <si>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</si>
  <si>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</si>
  <si>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</si>
  <si>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</si>
  <si>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</si>
  <si>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</si>
  <si>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</si>
  <si>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</si>
  <si>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</si>
  <si>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</si>
  <si>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</si>
  <si>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</si>
  <si>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</si>
  <si>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</si>
  <si>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</si>
  <si>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</si>
  <si>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</si>
  <si>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</si>
  <si>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</si>
  <si>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</si>
  <si>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</si>
  <si>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</si>
  <si>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</si>
  <si>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</si>
  <si>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</si>
  <si>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</si>
  <si>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</si>
  <si>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</si>
  <si>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</si>
  <si>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</si>
  <si>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</si>
  <si>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</si>
  <si>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</si>
  <si>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</si>
  <si>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</si>
  <si>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</si>
  <si>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</si>
  <si>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</si>
  <si>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</si>
  <si>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</si>
  <si>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</si>
  <si>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</si>
  <si>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</si>
  <si>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</si>
  <si>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</si>
  <si>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</si>
  <si>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</si>
  <si>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</si>
  <si>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</si>
  <si>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</si>
  <si>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</si>
  <si>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</si>
  <si>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</si>
  <si>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</si>
  <si>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</si>
  <si>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</si>
  <si>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</si>
  <si>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</si>
  <si>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</si>
  <si>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</si>
  <si>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</si>
  <si>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</si>
  <si>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</si>
  <si>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</si>
  <si>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</si>
  <si>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</si>
  <si>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</si>
  <si>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</si>
  <si>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</si>
  <si>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</si>
  <si>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</si>
  <si>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</si>
  <si>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</si>
  <si>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</si>
  <si>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</si>
  <si>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</si>
  <si>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</si>
  <si>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</si>
  <si>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</si>
  <si>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</si>
  <si>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</si>
  <si>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</si>
  <si>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</si>
  <si>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</si>
  <si>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</si>
  <si>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</si>
  <si>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</si>
  <si>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</si>
  <si>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</si>
  <si>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</si>
  <si>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</si>
  <si>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</si>
  <si>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</si>
  <si>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</si>
  <si>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</si>
  <si>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</si>
  <si>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</si>
  <si>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</si>
  <si>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</si>
  <si>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</si>
  <si>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</si>
  <si>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</si>
  <si>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</si>
  <si>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</si>
  <si>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</si>
  <si>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</si>
  <si>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</si>
  <si>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</si>
  <si>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</si>
  <si>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</si>
  <si>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</si>
  <si>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</si>
  <si>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</si>
  <si>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</si>
  <si>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</si>
  <si>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</si>
  <si>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</si>
  <si>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</si>
  <si>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</si>
  <si>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</si>
  <si>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</si>
  <si>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</si>
  <si>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</si>
  <si>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</si>
  <si>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</si>
  <si>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</si>
  <si>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</si>
  <si>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</si>
  <si>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</si>
  <si>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</si>
  <si>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</si>
  <si>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</si>
  <si>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</si>
  <si>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</si>
  <si>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</si>
  <si>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</si>
  <si>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</si>
  <si>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</si>
  <si>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</si>
  <si>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</si>
  <si>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</si>
  <si>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</si>
  <si>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</si>
  <si>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</si>
  <si>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</si>
  <si>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</si>
  <si>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</si>
  <si>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</si>
  <si>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</si>
  <si>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</si>
  <si>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</si>
  <si>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</si>
  <si>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</si>
  <si>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</si>
  <si>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</si>
  <si>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</si>
  <si>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</si>
  <si>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</si>
  <si>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</si>
  <si>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</si>
  <si>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</si>
  <si>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</si>
  <si>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</si>
  <si>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</si>
  <si>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</si>
  <si>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</si>
  <si>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</si>
  <si>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</si>
  <si>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</si>
  <si>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</si>
  <si>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</si>
  <si>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</si>
  <si>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</si>
  <si>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</si>
  <si>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</si>
  <si>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</si>
  <si>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</si>
  <si>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</si>
  <si>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</si>
  <si>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</si>
  <si>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</si>
  <si>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</si>
  <si>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</si>
  <si>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</si>
  <si>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</si>
  <si>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</si>
  <si>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</si>
  <si>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</si>
  <si>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</si>
  <si>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</si>
  <si>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</si>
  <si>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</si>
  <si>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</si>
  <si>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</si>
  <si>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</si>
  <si>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</si>
  <si>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</si>
  <si>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</si>
  <si>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</si>
  <si>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</si>
  <si>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</si>
  <si>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</si>
  <si>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</si>
  <si>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</si>
  <si>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</si>
  <si>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</si>
  <si>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</si>
  <si>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</si>
  <si>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</si>
  <si>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</si>
  <si>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</si>
  <si>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</si>
  <si>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</si>
  <si>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</si>
  <si>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</si>
  <si>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</si>
  <si>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</si>
  <si>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</si>
  <si>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</si>
  <si>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</si>
  <si>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</si>
  <si>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</si>
  <si>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</si>
  <si>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</si>
  <si>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</si>
  <si>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</si>
  <si>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</si>
  <si>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</si>
  <si>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</si>
  <si>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</si>
  <si>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</si>
  <si>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</si>
  <si>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</si>
  <si>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</si>
  <si>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</si>
  <si>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</si>
  <si>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</si>
  <si>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</si>
  <si>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</si>
  <si>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</si>
  <si>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</si>
  <si>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</si>
  <si>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</si>
  <si>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</si>
  <si>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</si>
  <si>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</si>
  <si>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</si>
  <si>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</si>
  <si>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</si>
  <si>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</si>
  <si>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</si>
  <si>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</si>
  <si>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</si>
  <si>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</si>
  <si>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</si>
  <si>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</si>
  <si>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</si>
  <si>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</si>
  <si>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</si>
  <si>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</si>
  <si>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</si>
  <si>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</si>
  <si>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</si>
  <si>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</si>
  <si>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</si>
  <si>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</si>
  <si>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</si>
  <si>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</si>
  <si>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</si>
  <si>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</si>
  <si>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</si>
  <si>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</si>
  <si>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</si>
  <si>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</si>
  <si>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</si>
  <si>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</si>
  <si>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</si>
  <si>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</si>
  <si>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</si>
  <si>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</si>
  <si>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</si>
  <si>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</si>
  <si>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</si>
  <si>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</si>
  <si>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</si>
  <si>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</si>
  <si>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</si>
  <si>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</si>
  <si>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</si>
  <si>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</si>
  <si>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</si>
  <si>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</si>
  <si>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</si>
  <si>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</si>
  <si>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</si>
  <si>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</si>
  <si>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</si>
  <si>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</si>
  <si>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</si>
  <si>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</si>
  <si>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</si>
  <si>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</si>
  <si>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</si>
  <si>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</si>
  <si>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</si>
  <si>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</si>
  <si>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</si>
  <si>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</si>
  <si>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</si>
  <si>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</si>
  <si>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</si>
  <si>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</si>
  <si>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</si>
  <si>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</si>
  <si>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</si>
  <si>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</si>
  <si>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</si>
  <si>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</si>
  <si>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</si>
  <si>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</si>
  <si>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</si>
  <si>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</si>
  <si>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</si>
  <si>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</si>
  <si>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</si>
  <si>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</si>
  <si>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</si>
  <si>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</si>
  <si>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</si>
  <si>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</si>
  <si>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</si>
  <si>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</si>
  <si>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</si>
  <si>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</si>
  <si>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</si>
  <si>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</si>
  <si>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</si>
  <si>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</si>
  <si>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</si>
  <si>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</si>
  <si>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</si>
  <si>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</si>
  <si>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</si>
  <si>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</si>
  <si>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</si>
  <si>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</si>
  <si>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</si>
  <si>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</si>
  <si>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</si>
  <si>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</si>
  <si>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</si>
  <si>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</si>
  <si>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</si>
  <si>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</si>
  <si>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</si>
  <si>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</si>
  <si>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</si>
  <si>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</si>
  <si>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</si>
  <si>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</si>
  <si>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</si>
  <si>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</si>
  <si>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</si>
  <si>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</si>
  <si>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</si>
  <si>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</si>
  <si>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</si>
  <si>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</si>
  <si>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</si>
  <si>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</si>
  <si>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</si>
  <si>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</si>
  <si>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</si>
  <si>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</si>
  <si>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</si>
  <si>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</si>
  <si>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</si>
  <si>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</si>
  <si>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</si>
  <si>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</si>
  <si>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</si>
  <si>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</si>
  <si>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</si>
  <si>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</si>
  <si>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</si>
  <si>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</si>
  <si>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</si>
  <si>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</si>
  <si>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</si>
  <si>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</si>
  <si>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</si>
  <si>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</si>
  <si>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</si>
  <si>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</si>
  <si>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</si>
  <si>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</si>
  <si>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</si>
  <si>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</si>
  <si>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</si>
  <si>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</si>
  <si>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</si>
  <si>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</si>
  <si>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</si>
  <si>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</si>
  <si>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</si>
  <si>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</si>
  <si>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</si>
  <si>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</si>
  <si>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</si>
  <si>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</si>
  <si>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</si>
  <si>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</si>
  <si>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</si>
  <si>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</si>
  <si>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</si>
  <si>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</si>
  <si>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</si>
  <si>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</si>
  <si>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</si>
  <si>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</si>
  <si>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</si>
  <si>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</si>
  <si>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</si>
  <si>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</si>
  <si>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</si>
  <si>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</si>
  <si>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</si>
  <si>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</si>
  <si>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</si>
  <si>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</si>
  <si>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</si>
  <si>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</si>
  <si>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</si>
  <si>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</si>
  <si>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</si>
  <si>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</si>
  <si>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</si>
  <si>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</si>
  <si>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</si>
  <si>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</si>
  <si>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</si>
  <si>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</si>
  <si>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</si>
  <si>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</si>
  <si>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</si>
  <si>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</si>
  <si>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</si>
  <si>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</si>
  <si>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</si>
  <si>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</si>
  <si>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</si>
  <si>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</si>
  <si>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</si>
  <si>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</si>
  <si>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</si>
  <si>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</si>
  <si>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</si>
  <si>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</si>
  <si>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</si>
  <si>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</si>
  <si>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</si>
  <si>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</si>
  <si>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</si>
  <si>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</si>
  <si>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</si>
  <si>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</si>
  <si>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</si>
  <si>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</si>
  <si>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</si>
  <si>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</si>
  <si>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</si>
  <si>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</si>
  <si>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</si>
  <si>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</si>
  <si>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</si>
  <si>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</si>
  <si>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</si>
  <si>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</si>
  <si>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</si>
  <si>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</si>
  <si>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</si>
  <si>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</si>
  <si>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</si>
  <si>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</si>
  <si>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</si>
  <si>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</si>
  <si>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</si>
  <si>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</si>
  <si>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</si>
  <si>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</si>
  <si>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</si>
  <si>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</si>
  <si>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</si>
  <si>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</si>
  <si>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</si>
  <si>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</si>
  <si>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</si>
  <si>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</si>
  <si>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</si>
  <si>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</si>
  <si>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</si>
  <si>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</si>
  <si>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</si>
  <si>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</si>
  <si>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</si>
  <si>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</si>
  <si>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</si>
  <si>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</si>
  <si>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</si>
  <si>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</si>
  <si>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</si>
  <si>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</si>
  <si>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</si>
  <si>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</si>
  <si>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</si>
  <si>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</si>
  <si>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</si>
  <si>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</si>
  <si>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</si>
  <si>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</si>
  <si>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</si>
  <si>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</si>
  <si>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</si>
  <si>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</si>
  <si>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</si>
  <si>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</si>
  <si>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</si>
  <si>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</si>
  <si>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</si>
  <si>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</si>
  <si>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</si>
  <si>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</si>
  <si>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</si>
  <si>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</si>
  <si>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</si>
  <si>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</si>
  <si>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</si>
  <si>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</si>
  <si>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</si>
  <si>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</si>
  <si>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</si>
  <si>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</si>
  <si>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</si>
  <si>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</si>
  <si>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</si>
  <si>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</si>
  <si>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</si>
  <si>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</si>
  <si>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</si>
  <si>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</si>
  <si>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</si>
  <si>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</si>
  <si>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</si>
  <si>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</si>
  <si>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</si>
  <si>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</si>
  <si>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</si>
  <si>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</si>
  <si>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</si>
  <si>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</si>
  <si>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</si>
  <si>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</si>
  <si>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</si>
  <si>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</si>
  <si>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</si>
  <si>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</si>
  <si>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</si>
  <si>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</si>
  <si>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</si>
  <si>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</si>
  <si>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</si>
  <si>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</si>
  <si>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</si>
  <si>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</si>
  <si>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</si>
  <si>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</si>
  <si>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</si>
  <si>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</si>
  <si>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</si>
  <si>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</si>
  <si>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</si>
  <si>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</si>
  <si>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</si>
  <si>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</si>
  <si>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</si>
  <si>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</si>
  <si>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</si>
  <si>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</si>
  <si>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</si>
  <si>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</si>
  <si>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</si>
  <si>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</si>
  <si>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</si>
  <si>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</si>
  <si>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</si>
  <si>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</si>
  <si>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</si>
  <si>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</si>
  <si>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</si>
  <si>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</si>
  <si>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</si>
  <si>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</si>
  <si>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</si>
  <si>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</si>
  <si>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</si>
  <si>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</si>
  <si>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</si>
  <si>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</si>
  <si>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</si>
  <si>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</si>
  <si>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</si>
  <si>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</si>
  <si>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</si>
  <si>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</si>
  <si>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</si>
  <si>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</si>
  <si>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</si>
  <si>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</si>
  <si>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</si>
  <si>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</si>
  <si>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</si>
  <si>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</si>
  <si>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</si>
  <si>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</si>
  <si>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</si>
  <si>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</si>
  <si>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</si>
  <si>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</si>
  <si>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</si>
  <si>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</si>
  <si>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</si>
  <si>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</si>
  <si>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</si>
  <si>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</si>
  <si>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</si>
  <si>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</si>
  <si>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</si>
  <si>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</si>
  <si>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</si>
  <si>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</si>
  <si>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</si>
  <si>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</si>
  <si>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</si>
  <si>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</si>
  <si>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</si>
  <si>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</si>
  <si>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</si>
  <si>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</si>
  <si>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</si>
  <si>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</si>
  <si>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</si>
  <si>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</si>
  <si>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</si>
  <si>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</si>
  <si>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</si>
  <si>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</si>
  <si>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</si>
  <si>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</si>
  <si>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</si>
  <si>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</si>
  <si>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</si>
  <si>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</si>
  <si>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</si>
  <si>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</si>
  <si>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</si>
  <si>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</si>
  <si>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</si>
  <si>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</si>
  <si>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</si>
  <si>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</si>
  <si>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</si>
  <si>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</si>
  <si>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</si>
  <si>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</si>
  <si>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</si>
  <si>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</si>
  <si>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</si>
  <si>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</si>
  <si>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</si>
  <si>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</si>
  <si>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</si>
  <si>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</si>
  <si>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</si>
  <si>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</si>
  <si>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</si>
  <si>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</si>
  <si>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</si>
  <si>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</si>
  <si>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</si>
  <si>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</si>
  <si>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</si>
  <si>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</si>
  <si>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</si>
  <si>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</si>
  <si>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</si>
  <si>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</si>
  <si>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</si>
  <si>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</si>
  <si>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</si>
  <si>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</si>
  <si>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</si>
  <si>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</si>
  <si>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</si>
  <si>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</si>
  <si>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</si>
  <si>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</si>
  <si>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</si>
  <si>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</si>
  <si>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</si>
  <si>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</si>
  <si>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</si>
  <si>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</si>
  <si>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</si>
  <si>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</si>
  <si>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</si>
  <si>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</si>
  <si>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</si>
  <si>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</si>
  <si>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</si>
  <si>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</si>
  <si>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</si>
  <si>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</si>
  <si>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</si>
  <si>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</si>
  <si>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</si>
  <si>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</si>
  <si>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</si>
  <si>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</si>
  <si>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</si>
  <si>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</si>
  <si>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</si>
  <si>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</si>
  <si>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</si>
  <si>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</si>
  <si>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</si>
  <si>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</si>
  <si>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</si>
  <si>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</si>
  <si>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</si>
  <si>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</si>
  <si>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</si>
  <si>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</si>
  <si>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</si>
  <si>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</si>
  <si>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</si>
  <si>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</si>
  <si>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</si>
  <si>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</si>
  <si>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</si>
  <si>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</si>
  <si>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</si>
  <si>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</si>
  <si>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</si>
  <si>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</si>
  <si>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</si>
  <si>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</si>
  <si>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</si>
  <si>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</si>
  <si>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</si>
  <si>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</si>
  <si>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</si>
  <si>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</si>
  <si>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</si>
  <si>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</si>
  <si>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</si>
  <si>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</si>
  <si>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</si>
  <si>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</si>
  <si>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</si>
  <si>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</si>
  <si>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</si>
  <si>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</si>
  <si>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</si>
  <si>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</si>
  <si>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</si>
  <si>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</si>
  <si>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</si>
  <si>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</si>
  <si>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</si>
  <si>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</si>
  <si>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</si>
  <si>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</si>
  <si>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</si>
  <si>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</si>
  <si>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</si>
  <si>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</si>
  <si>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</si>
  <si>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</si>
  <si>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</si>
  <si>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</si>
  <si>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</si>
  <si>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</si>
  <si>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</si>
  <si>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</si>
  <si>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</si>
  <si>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</si>
  <si>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</si>
  <si>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</si>
  <si>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</si>
  <si>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</si>
  <si>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</si>
  <si>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</si>
  <si>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</si>
  <si>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</si>
  <si>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</si>
  <si>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</si>
  <si>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</si>
  <si>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</si>
  <si>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4006;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</si>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</sst>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805E470-6383-409C-98F3-7154B39418A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37</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1370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164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126</v>
          </cell>
        </row>
        <row r="68">
          <cell r="B68" t="str">
            <v>Greek alone</v>
          </cell>
          <cell r="D68">
            <v>0</v>
          </cell>
        </row>
        <row r="69">
          <cell r="B69" t="str">
            <v>Hungarian alone</v>
          </cell>
          <cell r="D69">
            <v>0</v>
          </cell>
        </row>
        <row r="70">
          <cell r="B70" t="str">
            <v>Icelandic alone</v>
          </cell>
          <cell r="D70">
            <v>0</v>
          </cell>
        </row>
        <row r="71">
          <cell r="B71" t="str">
            <v>Irish alone</v>
          </cell>
          <cell r="D71">
            <v>171</v>
          </cell>
        </row>
        <row r="72">
          <cell r="B72" t="str">
            <v>Italian alone</v>
          </cell>
          <cell r="D72">
            <v>59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561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516</v>
          </cell>
        </row>
        <row r="145">
          <cell r="B145" t="str">
            <v>White alone or in combination with one or more other races</v>
          </cell>
          <cell r="D145" t="e">
            <v>#N/A</v>
          </cell>
        </row>
        <row r="146">
          <cell r="B146" t="str">
            <v>European alone or in any combination*</v>
          </cell>
          <cell r="D146">
            <v>1522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31</v>
          </cell>
        </row>
        <row r="166">
          <cell r="B166" t="str">
            <v>Danish alone or in any combination</v>
          </cell>
          <cell r="D166">
            <v>0</v>
          </cell>
        </row>
        <row r="167">
          <cell r="B167" t="str">
            <v>Dutch alone or in any combination</v>
          </cell>
          <cell r="D167">
            <v>38</v>
          </cell>
        </row>
        <row r="168">
          <cell r="B168" t="str">
            <v>English alone or in any combination</v>
          </cell>
          <cell r="D168">
            <v>542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87</v>
          </cell>
        </row>
        <row r="173">
          <cell r="B173" t="str">
            <v>Frisian alone or in any combination</v>
          </cell>
          <cell r="D173">
            <v>0</v>
          </cell>
        </row>
        <row r="174">
          <cell r="B174" t="str">
            <v>Georgian alone or in any combination</v>
          </cell>
          <cell r="D174">
            <v>0</v>
          </cell>
        </row>
        <row r="175">
          <cell r="B175" t="str">
            <v>German alone or in any combination</v>
          </cell>
          <cell r="D175">
            <v>672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661</v>
          </cell>
        </row>
        <row r="180">
          <cell r="B180" t="str">
            <v>Italian alone or in any combination</v>
          </cell>
          <cell r="D180">
            <v>260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29</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28</v>
          </cell>
        </row>
        <row r="195">
          <cell r="B195" t="str">
            <v>Polish alone or in any combination</v>
          </cell>
          <cell r="D195">
            <v>111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33</v>
          </cell>
        </row>
        <row r="200">
          <cell r="B200" t="str">
            <v>Scandinavian alone or in any combination</v>
          </cell>
          <cell r="D200">
            <v>26</v>
          </cell>
        </row>
        <row r="201">
          <cell r="B201" t="str">
            <v>Scots-Irish alone or in any combination</v>
          </cell>
          <cell r="D201">
            <v>0</v>
          </cell>
        </row>
        <row r="202">
          <cell r="B202" t="str">
            <v>Scottish alone or in any combination</v>
          </cell>
          <cell r="D202">
            <v>139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22</v>
          </cell>
        </row>
        <row r="208">
          <cell r="B208" t="str">
            <v>Swiss alone or in any combination</v>
          </cell>
          <cell r="D208">
            <v>29</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666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578</v>
          </cell>
        </row>
        <row r="253">
          <cell r="B253" t="str">
            <v>Black or African American alone</v>
          </cell>
          <cell r="D253" t="e">
            <v>#N/A</v>
          </cell>
        </row>
        <row r="254">
          <cell r="B254" t="str">
            <v>African American alone</v>
          </cell>
          <cell r="D254">
            <v>382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187</v>
          </cell>
        </row>
        <row r="317">
          <cell r="B317" t="str">
            <v>Other Black or African American alone, specified</v>
          </cell>
          <cell r="D317">
            <v>0</v>
          </cell>
        </row>
        <row r="318">
          <cell r="B318" t="str">
            <v>Other Black or African American alone, not specified</v>
          </cell>
          <cell r="D318">
            <v>206</v>
          </cell>
        </row>
        <row r="319">
          <cell r="B319" t="str">
            <v>Black or African American alone or in combination with one or more other races</v>
          </cell>
          <cell r="D319" t="e">
            <v>#N/A</v>
          </cell>
        </row>
        <row r="320">
          <cell r="B320" t="str">
            <v>African American alone or in any combination</v>
          </cell>
          <cell r="D320">
            <v>434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223</v>
          </cell>
        </row>
        <row r="383">
          <cell r="B383" t="str">
            <v>Other Black or African American alone or in any combination, specified</v>
          </cell>
          <cell r="D383">
            <v>0</v>
          </cell>
        </row>
        <row r="384">
          <cell r="B384" t="str">
            <v>Other Black or African American alone or in any combination, not specified</v>
          </cell>
          <cell r="D384">
            <v>245</v>
          </cell>
        </row>
        <row r="385">
          <cell r="B385" t="str">
            <v>American Indian and Alaska Native alone</v>
          </cell>
          <cell r="D385">
            <v>245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23</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23</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26</v>
          </cell>
        </row>
        <row r="2861">
          <cell r="B2861" t="str">
            <v>Cambodian alone or in any combination</v>
          </cell>
          <cell r="D2861">
            <v>0</v>
          </cell>
        </row>
        <row r="2862">
          <cell r="B2862" t="str">
            <v>Filipino alone or in any combination</v>
          </cell>
          <cell r="D2862">
            <v>48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29</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93DA3-2E8A-4BF7-89E2-48A89CE49C6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1370</v>
      </c>
      <c r="C5" s="10" t="s">
        <v>5</v>
      </c>
      <c r="D5" s="11">
        <v>1522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31</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38</v>
      </c>
      <c r="E26" s="16" t="e">
        <f>VLOOKUP($D26,'[1]Profile_Cnty Export'!$B$2:$D$3010,3,FALSE)</f>
        <v>#N/A</v>
      </c>
    </row>
    <row r="27" spans="1:5" x14ac:dyDescent="0.25">
      <c r="A27" t="s">
        <v>48</v>
      </c>
      <c r="B27" s="17">
        <v>164</v>
      </c>
      <c r="C27" s="10" t="s">
        <v>49</v>
      </c>
      <c r="D27" s="18">
        <v>542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126</v>
      </c>
      <c r="C34" s="14" t="s">
        <v>63</v>
      </c>
      <c r="D34" s="15">
        <v>672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171</v>
      </c>
      <c r="C38" s="14" t="s">
        <v>71</v>
      </c>
      <c r="D38" s="15">
        <v>661</v>
      </c>
      <c r="E38" s="16" t="e">
        <f>VLOOKUP($D38,'[1]Profile_Cnty Export'!$B$2:$D$3010,3,FALSE)</f>
        <v>#N/A</v>
      </c>
    </row>
    <row r="39" spans="1:5" x14ac:dyDescent="0.25">
      <c r="A39" t="s">
        <v>72</v>
      </c>
      <c r="B39" s="17">
        <v>59</v>
      </c>
      <c r="C39" s="10" t="s">
        <v>73</v>
      </c>
      <c r="D39" s="18">
        <v>260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29</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28</v>
      </c>
      <c r="E53" s="12" t="e">
        <f>VLOOKUP($D53,'[1]Profile_Cnty Export'!$B$2:$D$3010,3,FALSE)</f>
        <v>#N/A</v>
      </c>
    </row>
    <row r="54" spans="1:5" x14ac:dyDescent="0.25">
      <c r="A54" t="s">
        <v>102</v>
      </c>
      <c r="B54" s="13">
        <v>0</v>
      </c>
      <c r="C54" s="14" t="s">
        <v>103</v>
      </c>
      <c r="D54" s="15">
        <v>111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33</v>
      </c>
      <c r="E58" s="16" t="e">
        <f>VLOOKUP($D58,'[1]Profile_Cnty Export'!$B$2:$D$3010,3,FALSE)</f>
        <v>#N/A</v>
      </c>
    </row>
    <row r="59" spans="1:5" x14ac:dyDescent="0.25">
      <c r="A59" t="s">
        <v>112</v>
      </c>
      <c r="B59" s="17">
        <v>0</v>
      </c>
      <c r="C59" s="10" t="s">
        <v>113</v>
      </c>
      <c r="D59" s="18">
        <v>26</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139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22</v>
      </c>
      <c r="E66" s="16" t="e">
        <f>VLOOKUP($D66,'[1]Profile_Cnty Export'!$B$2:$D$3010,3,FALSE)</f>
        <v>#N/A</v>
      </c>
    </row>
    <row r="67" spans="1:5" x14ac:dyDescent="0.25">
      <c r="A67" t="s">
        <v>128</v>
      </c>
      <c r="B67" s="17">
        <v>0</v>
      </c>
      <c r="C67" s="10" t="s">
        <v>129</v>
      </c>
      <c r="D67" s="18">
        <v>29</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561</v>
      </c>
      <c r="C101" s="10" t="s">
        <v>197</v>
      </c>
      <c r="D101" s="11">
        <v>666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516</v>
      </c>
      <c r="C111" s="20" t="s">
        <v>217</v>
      </c>
      <c r="D111" s="21">
        <v>578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382</v>
      </c>
      <c r="C114" s="10" t="s">
        <v>221</v>
      </c>
      <c r="D114" s="24">
        <v>434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187</v>
      </c>
      <c r="C176" s="10" t="s">
        <v>345</v>
      </c>
      <c r="D176" s="11">
        <v>223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206</v>
      </c>
      <c r="C178" s="20" t="s">
        <v>349</v>
      </c>
      <c r="D178" s="30">
        <v>245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23</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23</v>
      </c>
      <c r="C1407" s="14" t="s">
        <v>2803</v>
      </c>
      <c r="D1407" s="15">
        <v>26</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29</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21D370E-172A-4B39-AAAD-86945502CCD1}"/>
</file>

<file path=customXml/itemProps2.xml><?xml version="1.0" encoding="utf-8"?>
<ds:datastoreItem xmlns:ds="http://schemas.openxmlformats.org/officeDocument/2006/customXml" ds:itemID="{C996B031-83F2-4A44-8411-CF1616F8094E}"/>
</file>

<file path=customXml/itemProps3.xml><?xml version="1.0" encoding="utf-8"?>
<ds:datastoreItem xmlns:ds="http://schemas.openxmlformats.org/officeDocument/2006/customXml" ds:itemID="{9A188557-6997-41C4-9539-D616B1D943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2023-09-27T11:47:50Z</dcterms:created>
  <dcterms:modified xsi:type="dcterms:W3CDTF">2023-09-27T11:47:52Z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