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B139634-599D-405D-8579-63EECE770BE2}" xr6:coauthVersionLast="47" xr6:coauthVersionMax="47" xr10:uidLastSave="{00000000-0000-0000-0000-000000000000}"/>
  <bookViews>
    <workbookView xWindow="28680" yWindow="-120" windowWidth="29040" windowHeight="15840" xr2:uid="{7F697ECD-4462-4634-AF06-C0F9F3612D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<sst xmlns="http://schemas.openxmlformats.org/spreadsheetml/2006/main" count="3037" uniqueCount="3020">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</sst>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4549C6-3FA4-4234-85AF-0F1E63497D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346</v>
          </cell>
        </row>
        <row r="68">
          <cell r="B68" t="str">
            <v>Greek alone</v>
          </cell>
          <cell r="D68">
            <v>0</v>
          </cell>
        </row>
        <row r="69">
          <cell r="B69" t="str">
            <v>Hungarian alone</v>
          </cell>
          <cell r="D69">
            <v>0</v>
          </cell>
        </row>
        <row r="70">
          <cell r="B70" t="str">
            <v>Icelandic alone</v>
          </cell>
          <cell r="D70">
            <v>0</v>
          </cell>
        </row>
        <row r="71">
          <cell r="B71" t="str">
            <v>Irish alone</v>
          </cell>
          <cell r="D71">
            <v>217</v>
          </cell>
        </row>
        <row r="72">
          <cell r="B72" t="str">
            <v>Italian alone</v>
          </cell>
          <cell r="D72">
            <v>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1283</v>
          </cell>
        </row>
        <row r="145">
          <cell r="B145" t="str">
            <v>White alone or in combination with one or more other races</v>
          </cell>
          <cell r="D145" t="e">
            <v>#N/A</v>
          </cell>
        </row>
        <row r="146">
          <cell r="B146" t="str">
            <v>European alone or in any combination*</v>
          </cell>
          <cell r="D146">
            <v>2117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30</v>
          </cell>
        </row>
        <row r="168">
          <cell r="B168" t="str">
            <v>English alone or in any combination</v>
          </cell>
          <cell r="D168">
            <v>709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794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652</v>
          </cell>
        </row>
        <row r="180">
          <cell r="B180" t="str">
            <v>Italian alone or in any combination</v>
          </cell>
          <cell r="D180">
            <v>183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1399</v>
          </cell>
        </row>
        <row r="253">
          <cell r="B253" t="str">
            <v>Black or African American alone</v>
          </cell>
          <cell r="D253" t="e">
            <v>#N/A</v>
          </cell>
        </row>
        <row r="254">
          <cell r="B254" t="str">
            <v>African American alone</v>
          </cell>
          <cell r="D254">
            <v>242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29</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169</v>
          </cell>
        </row>
        <row r="319">
          <cell r="B319" t="str">
            <v>Black or African American alone or in combination with one or more other races</v>
          </cell>
          <cell r="D319" t="e">
            <v>#N/A</v>
          </cell>
        </row>
        <row r="320">
          <cell r="B320" t="str">
            <v>African American alone or in any combination</v>
          </cell>
          <cell r="D320">
            <v>271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38</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187</v>
          </cell>
        </row>
        <row r="383">
          <cell r="B383" t="str">
            <v>Other Black or African American alone or in any combination, specified</v>
          </cell>
          <cell r="D383">
            <v>0</v>
          </cell>
        </row>
        <row r="384">
          <cell r="B384" t="str">
            <v>Other Black or African American alone or in any combination, not specified</v>
          </cell>
          <cell r="D384">
            <v>188</v>
          </cell>
        </row>
        <row r="385">
          <cell r="B385" t="str">
            <v>American Indian and Alaska Native alone</v>
          </cell>
          <cell r="D385">
            <v>188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199</v>
          </cell>
        </row>
        <row r="2779">
          <cell r="B2779" t="str">
            <v>Chinese, except Taiwanese alone</v>
          </cell>
          <cell r="D2779">
            <v>145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169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209</v>
          </cell>
        </row>
        <row r="2832">
          <cell r="B2832" t="str">
            <v>Chinese, except Taiwanese alone or in any combination</v>
          </cell>
          <cell r="D2832">
            <v>153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211</v>
          </cell>
        </row>
        <row r="2848">
          <cell r="B2848" t="str">
            <v>Asian Indian alone or in any combination</v>
          </cell>
          <cell r="D2848">
            <v>170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114</v>
          </cell>
        </row>
        <row r="2859">
          <cell r="B2859" t="str">
            <v>Bruneian alone or in any combination</v>
          </cell>
          <cell r="D2859">
            <v>0</v>
          </cell>
        </row>
        <row r="2860">
          <cell r="B2860" t="str">
            <v>Burmese alone or in any combination</v>
          </cell>
          <cell r="D2860">
            <v>90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8284-54BE-425B-A6AC-C8F6D45D2E4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2001</v>
      </c>
      <c r="C5" s="10" t="s">
        <v>5</v>
      </c>
      <c r="D5" s="11">
        <v>2117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419</v>
      </c>
      <c r="C27" s="10" t="s">
        <v>49</v>
      </c>
      <c r="D27" s="18">
        <v>709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346</v>
      </c>
      <c r="C34" s="14" t="s">
        <v>63</v>
      </c>
      <c r="D34" s="15">
        <v>794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217</v>
      </c>
      <c r="C38" s="14" t="s">
        <v>71</v>
      </c>
      <c r="D38" s="15">
        <v>652</v>
      </c>
      <c r="E38" s="16" t="e">
        <f>VLOOKUP($D38,'[1]Profile_Cnty Export'!$B$2:$D$3010,3,FALSE)</f>
        <v>#N/A</v>
      </c>
    </row>
    <row r="39" spans="1:5" x14ac:dyDescent="0.25">
      <c r="A39" t="s">
        <v>72</v>
      </c>
      <c r="B39" s="17">
        <v>91</v>
      </c>
      <c r="C39" s="10" t="s">
        <v>73</v>
      </c>
      <c r="D39" s="18">
        <v>183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60</v>
      </c>
      <c r="C54" s="14" t="s">
        <v>103</v>
      </c>
      <c r="D54" s="15">
        <v>122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1293</v>
      </c>
      <c r="C101" s="10" t="s">
        <v>197</v>
      </c>
      <c r="D101" s="11">
        <v>1392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1283</v>
      </c>
      <c r="C111" s="20" t="s">
        <v>217</v>
      </c>
      <c r="D111" s="21">
        <v>1399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242</v>
      </c>
      <c r="C114" s="10" t="s">
        <v>221</v>
      </c>
      <c r="D114" s="24">
        <v>271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29</v>
      </c>
      <c r="C128" s="10" t="s">
        <v>249</v>
      </c>
      <c r="D128" s="24">
        <v>38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169</v>
      </c>
      <c r="C178" s="20" t="s">
        <v>349</v>
      </c>
      <c r="D178" s="30">
        <v>188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199</v>
      </c>
      <c r="C1378" s="10" t="s">
        <v>2745</v>
      </c>
      <c r="D1378" s="11">
        <v>209</v>
      </c>
      <c r="E1378" s="12" t="e">
        <f>VLOOKUP($D1378,'[1]Profile_Cnty Export'!$B$2:$D$3010,3,FALSE)</f>
        <v>#N/A</v>
      </c>
    </row>
    <row r="1379" spans="1:5" x14ac:dyDescent="0.25">
      <c r="A1379" t="s">
        <v>2746</v>
      </c>
      <c r="B1379" s="13">
        <v>145</v>
      </c>
      <c r="C1379" s="14" t="s">
        <v>2747</v>
      </c>
      <c r="D1379" s="15">
        <v>153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211</v>
      </c>
      <c r="E1394" s="12" t="e">
        <f>VLOOKUP($D1394,'[1]Profile_Cnty Export'!$B$2:$D$3010,3,FALSE)</f>
        <v>#N/A</v>
      </c>
    </row>
    <row r="1395" spans="1:5" x14ac:dyDescent="0.25">
      <c r="A1395" t="s">
        <v>2778</v>
      </c>
      <c r="B1395" s="13">
        <v>169</v>
      </c>
      <c r="C1395" s="14" t="s">
        <v>2779</v>
      </c>
      <c r="D1395" s="15">
        <v>170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37</v>
      </c>
      <c r="C1400" s="10" t="s">
        <v>2789</v>
      </c>
      <c r="D1400" s="18">
        <v>40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90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A6D545-BF49-4B33-B89E-4648CEB5272B}"/>
</file>

<file path=customXml/itemProps2.xml><?xml version="1.0" encoding="utf-8"?>
<ds:datastoreItem xmlns:ds="http://schemas.openxmlformats.org/officeDocument/2006/customXml" ds:itemID="{F803243A-B8C6-4875-A5F9-CA5607E29D46}"/>
</file>

<file path=customXml/itemProps3.xml><?xml version="1.0" encoding="utf-8"?>
<ds:datastoreItem xmlns:ds="http://schemas.openxmlformats.org/officeDocument/2006/customXml" ds:itemID="{D279DBAE-E99E-4438-BF65-A230F5E72E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2023-09-27T11:47:43Z</dcterms:created>
  <dcterms:modified xsi:type="dcterms:W3CDTF">2023-09-27T11:47:45Z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